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erver\Amministrazione\Amministrazione\QUESTIONARI\QUESTIONARI CDD\2025\"/>
    </mc:Choice>
  </mc:AlternateContent>
  <xr:revisionPtr revIDLastSave="0" documentId="13_ncr:1_{4EE73554-0ABD-41E8-A180-53FB0B30F9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enerale senza totali" sheetId="17" r:id="rId1"/>
    <sheet name="grafici" sheetId="18" r:id="rId2"/>
  </sheets>
  <definedNames>
    <definedName name="_xlnm.Print_Area" localSheetId="0">'generale senza totali'!$A$1:$I$54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7" l="1"/>
  <c r="C6" i="17" s="1"/>
  <c r="H26" i="17"/>
  <c r="H41" i="17"/>
  <c r="C42" i="17" s="1"/>
  <c r="H8" i="17" l="1"/>
  <c r="C9" i="17" s="1"/>
  <c r="H53" i="17"/>
  <c r="H38" i="17"/>
  <c r="H23" i="17"/>
  <c r="H47" i="17"/>
  <c r="C48" i="17" s="1"/>
  <c r="H44" i="17"/>
  <c r="D6" i="17"/>
  <c r="H17" i="17"/>
  <c r="C18" i="17" s="1"/>
  <c r="H14" i="17"/>
  <c r="H35" i="17"/>
  <c r="H11" i="17"/>
  <c r="C12" i="17" s="1"/>
  <c r="H50" i="17"/>
  <c r="C51" i="17" s="1"/>
  <c r="H32" i="17"/>
  <c r="G33" i="17" s="1"/>
  <c r="H29" i="17"/>
  <c r="H20" i="17"/>
  <c r="D30" i="17" l="1"/>
  <c r="E30" i="17"/>
  <c r="D45" i="17"/>
  <c r="E45" i="17"/>
  <c r="F45" i="17"/>
  <c r="G45" i="17"/>
  <c r="D15" i="17"/>
  <c r="E15" i="17"/>
  <c r="F15" i="17"/>
  <c r="G15" i="17"/>
  <c r="E54" i="17"/>
  <c r="C54" i="17"/>
  <c r="F39" i="17"/>
  <c r="C39" i="17"/>
  <c r="D36" i="17"/>
  <c r="C36" i="17"/>
  <c r="E27" i="17"/>
  <c r="C27" i="17"/>
  <c r="E24" i="17"/>
  <c r="C24" i="17"/>
  <c r="E21" i="17"/>
  <c r="C21" i="17"/>
  <c r="C45" i="17"/>
  <c r="C15" i="17"/>
  <c r="E33" i="17"/>
  <c r="C33" i="17"/>
  <c r="D33" i="17"/>
  <c r="F33" i="17"/>
  <c r="F30" i="17"/>
  <c r="G30" i="17"/>
  <c r="C30" i="17"/>
  <c r="E39" i="17"/>
  <c r="G39" i="17"/>
  <c r="D39" i="17"/>
  <c r="G36" i="17"/>
  <c r="E36" i="17"/>
  <c r="F36" i="17"/>
  <c r="E42" i="17"/>
  <c r="F42" i="17"/>
  <c r="G42" i="17"/>
  <c r="D42" i="17"/>
  <c r="E51" i="17"/>
  <c r="F51" i="17"/>
  <c r="G51" i="17"/>
  <c r="D51" i="17"/>
  <c r="E6" i="17"/>
  <c r="F6" i="17"/>
  <c r="G6" i="17"/>
  <c r="D9" i="17"/>
  <c r="G9" i="17"/>
  <c r="E9" i="17"/>
  <c r="F9" i="17"/>
  <c r="E18" i="17"/>
  <c r="F18" i="17"/>
  <c r="G18" i="17"/>
  <c r="D18" i="17"/>
  <c r="G48" i="17"/>
  <c r="D48" i="17"/>
  <c r="E48" i="17"/>
  <c r="F48" i="17"/>
  <c r="F21" i="17"/>
  <c r="G21" i="17"/>
  <c r="D21" i="17"/>
  <c r="F54" i="17"/>
  <c r="G54" i="17"/>
  <c r="D54" i="17"/>
  <c r="D24" i="17"/>
  <c r="G24" i="17"/>
  <c r="F24" i="17"/>
  <c r="F27" i="17"/>
  <c r="G27" i="17"/>
  <c r="D27" i="17"/>
  <c r="E12" i="17"/>
  <c r="G12" i="17"/>
  <c r="D12" i="17"/>
  <c r="F12" i="17"/>
  <c r="H6" i="17" l="1"/>
  <c r="H45" i="17"/>
  <c r="H15" i="17"/>
  <c r="H30" i="17"/>
  <c r="H48" i="17"/>
  <c r="H51" i="17"/>
  <c r="H54" i="17"/>
  <c r="H21" i="17"/>
  <c r="H18" i="17"/>
  <c r="H9" i="17"/>
  <c r="H39" i="17"/>
  <c r="H42" i="17"/>
  <c r="H27" i="17"/>
  <c r="H33" i="17"/>
  <c r="H24" i="17"/>
  <c r="H36" i="17"/>
  <c r="H12" i="17"/>
</calcChain>
</file>

<file path=xl/sharedStrings.xml><?xml version="1.0" encoding="utf-8"?>
<sst xmlns="http://schemas.openxmlformats.org/spreadsheetml/2006/main" count="107" uniqueCount="25">
  <si>
    <t>SUFF</t>
  </si>
  <si>
    <t>BUONO</t>
  </si>
  <si>
    <t>NON RISPONDE</t>
  </si>
  <si>
    <t>OTTIMO</t>
  </si>
  <si>
    <t xml:space="preserve"> </t>
  </si>
  <si>
    <t xml:space="preserve">Alla pulizia e ordine degli spazi </t>
  </si>
  <si>
    <t>Capacità di cogliere i bisogni del vostro famigliare</t>
  </si>
  <si>
    <t>Agli orari di apertura e di chiusura</t>
  </si>
  <si>
    <t>Alla variazione e scelta dei menù (qualità della mensa)</t>
  </si>
  <si>
    <t>Alle attività educative</t>
  </si>
  <si>
    <t>Ai laboratrori offerti e alle attività interne</t>
  </si>
  <si>
    <t>Alle uscite sul terriorio e l'inclusione</t>
  </si>
  <si>
    <t>Servizio weekend</t>
  </si>
  <si>
    <t>Professionalità e competenza</t>
  </si>
  <si>
    <t>Disponibilità, pazienza e cortesia</t>
  </si>
  <si>
    <t>Capacità di tenervi informati</t>
  </si>
  <si>
    <t>Capacità di coinvolgervi in alcuni passaggi educativi</t>
  </si>
  <si>
    <t>Capacità di risolvere un problema</t>
  </si>
  <si>
    <t>Capacità di rinnovarsi e di proporre nuove attività</t>
  </si>
  <si>
    <t>Nel complesso quanto si ritiene soddisfatto del servizio di cui usufruite</t>
  </si>
  <si>
    <t>Pur fra alti e bassi, il desiderio di frequentare il CDD da parte di suo figlia/o è…</t>
  </si>
  <si>
    <t>INSUFF</t>
  </si>
  <si>
    <t>Alla cura dell'igiene</t>
  </si>
  <si>
    <t xml:space="preserve">RISULTATI DEI QUESTIONARI FAMIGLIARI - ADS  DEI PARTECIPANTI CDD </t>
  </si>
  <si>
    <t xml:space="preserve">RIFERITI ALL'ANNO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</si>
</sst>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1" applyNumberFormat="0" applyAlignment="0" applyProtection="0"/>
    <xf numFmtId="0" fontId="6" fillId="5" borderId="0" applyNumberFormat="0" applyBorder="0" applyAlignment="0" applyProtection="0"/>
  </cellStyleXfs>
  <cellXfs count="52">
    <xf numFmtId="0" fontId="0" fillId="0" borderId="0" xfId="0"/>
    <xf numFmtId="9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7" fillId="0" borderId="0" xfId="1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0" fillId="6" borderId="4" xfId="3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2" fillId="0" borderId="12" xfId="0" applyFont="1" applyBorder="1" applyAlignment="1">
      <alignment horizontal="center" vertical="center"/>
    </xf>
    <xf numFmtId="10" fontId="12" fillId="0" borderId="1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6" borderId="4" xfId="2" applyFont="1" applyFill="1" applyBorder="1" applyAlignment="1">
      <alignment horizontal="center"/>
    </xf>
    <xf numFmtId="0" fontId="10" fillId="6" borderId="4" xfId="4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10" fillId="6" borderId="4" xfId="5" applyFont="1" applyFill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</cellXfs>
  <cellStyles count="6">
    <cellStyle name="Colore 5" xfId="5" builtinId="45"/>
    <cellStyle name="Neutrale" xfId="3" builtinId="28"/>
    <cellStyle name="Normale" xfId="0" builtinId="0"/>
    <cellStyle name="Output" xfId="4" builtinId="21"/>
    <cellStyle name="Percentuale" xfId="1" builtinId="5"/>
    <cellStyle name="Valore valido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Alla pulizia e ordine degli spazi 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totali'!$D$4:$G$4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totali'!$D$5:$G$5</c:f>
              <c:numCache>
                <c:formatCode>General</c:formatCode>
                <c:ptCount val="4"/>
                <c:pt idx="1">
                  <c:v>15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D-40C1-A25F-70D532EDDD9B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4D-40C1-A25F-70D532EDDD9B}"/>
                </c:ext>
              </c:extLst>
            </c:dLbl>
            <c:dLbl>
              <c:idx val="1"/>
              <c:layout>
                <c:manualLayout>
                  <c:x val="3.052031856654619E-3"/>
                  <c:y val="-9.1601811817297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444444444444439E-2"/>
                      <c:h val="9.25233304170312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94D-40C1-A25F-70D532EDDD9B}"/>
                </c:ext>
              </c:extLst>
            </c:dLbl>
            <c:dLbl>
              <c:idx val="2"/>
              <c:layout>
                <c:manualLayout>
                  <c:x val="-2.7777777777777779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4D-40C1-A25F-70D532EDDD9B}"/>
                </c:ext>
              </c:extLst>
            </c:dLbl>
            <c:dLbl>
              <c:idx val="3"/>
              <c:layout>
                <c:manualLayout>
                  <c:x val="-2.7777777777778798E-3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4D-40C1-A25F-70D532EDDD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totali'!$D$4:$G$4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totali'!$D$6:$G$6</c:f>
              <c:numCache>
                <c:formatCode>0.0%</c:formatCode>
                <c:ptCount val="4"/>
                <c:pt idx="0">
                  <c:v>0</c:v>
                </c:pt>
                <c:pt idx="1">
                  <c:v>0.625</c:v>
                </c:pt>
                <c:pt idx="2">
                  <c:v>0.29166666666666669</c:v>
                </c:pt>
                <c:pt idx="3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4D-40C1-A25F-70D532EDDD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40413656"/>
        <c:axId val="440410520"/>
      </c:barChart>
      <c:catAx>
        <c:axId val="440413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0410520"/>
        <c:crosses val="autoZero"/>
        <c:auto val="1"/>
        <c:lblAlgn val="ctr"/>
        <c:lblOffset val="100"/>
        <c:noMultiLvlLbl val="0"/>
      </c:catAx>
      <c:valAx>
        <c:axId val="440410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04136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Disponibilità, pazienza e cortesia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totali'!$D$31:$G$31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totali'!$D$32:$G$32</c:f>
              <c:numCache>
                <c:formatCode>General</c:formatCode>
                <c:ptCount val="4"/>
                <c:pt idx="1">
                  <c:v>10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A-4254-8E99-7AC5322B5C86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989371370313138E-3"/>
                  <c:y val="-9.66067985737876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2A-4254-8E99-7AC5322B5C86}"/>
                </c:ext>
              </c:extLst>
            </c:dLbl>
            <c:dLbl>
              <c:idx val="1"/>
              <c:layout>
                <c:manualLayout>
                  <c:x val="-2.5989371370313615E-3"/>
                  <c:y val="-5.70858355208745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2A-4254-8E99-7AC5322B5C86}"/>
                </c:ext>
              </c:extLst>
            </c:dLbl>
            <c:dLbl>
              <c:idx val="2"/>
              <c:layout>
                <c:manualLayout>
                  <c:x val="-2.5989371370313138E-3"/>
                  <c:y val="-5.26946174038842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2A-4254-8E99-7AC5322B5C86}"/>
                </c:ext>
              </c:extLst>
            </c:dLbl>
            <c:dLbl>
              <c:idx val="3"/>
              <c:layout>
                <c:manualLayout>
                  <c:x val="-2.5989371370312188E-3"/>
                  <c:y val="-8.78243623398069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2A-4254-8E99-7AC5322B5C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totali'!$D$31:$G$31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totali'!$D$33:$G$33</c:f>
              <c:numCache>
                <c:formatCode>0.0%</c:formatCode>
                <c:ptCount val="4"/>
                <c:pt idx="0">
                  <c:v>0</c:v>
                </c:pt>
                <c:pt idx="1">
                  <c:v>0.41666666666666669</c:v>
                </c:pt>
                <c:pt idx="2">
                  <c:v>0.58333333333333337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2A-4254-8E99-7AC5322B5C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705872"/>
        <c:axId val="443703520"/>
      </c:barChart>
      <c:catAx>
        <c:axId val="443705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703520"/>
        <c:crosses val="autoZero"/>
        <c:auto val="1"/>
        <c:lblAlgn val="ctr"/>
        <c:lblOffset val="100"/>
        <c:noMultiLvlLbl val="0"/>
      </c:catAx>
      <c:valAx>
        <c:axId val="44370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705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Capacità di tenervi informati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totali'!$D$34:$G$34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totali'!$D$35:$G$35</c:f>
              <c:numCache>
                <c:formatCode>General</c:formatCode>
                <c:ptCount val="4"/>
                <c:pt idx="0">
                  <c:v>1</c:v>
                </c:pt>
                <c:pt idx="1">
                  <c:v>15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6-441B-92D8-229D427E353E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044753499738118E-3"/>
                  <c:y val="-0.101240499388432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D6-441B-92D8-229D427E353E}"/>
                </c:ext>
              </c:extLst>
            </c:dLbl>
            <c:dLbl>
              <c:idx val="1"/>
              <c:layout>
                <c:manualLayout>
                  <c:x val="0"/>
                  <c:y val="-5.28211301157039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D6-441B-92D8-229D427E353E}"/>
                </c:ext>
              </c:extLst>
            </c:dLbl>
            <c:dLbl>
              <c:idx val="2"/>
              <c:layout>
                <c:manualLayout>
                  <c:x val="-9.5496326317329125E-17"/>
                  <c:y val="-7.04281734876052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D6-441B-92D8-229D427E353E}"/>
                </c:ext>
              </c:extLst>
            </c:dLbl>
            <c:dLbl>
              <c:idx val="3"/>
              <c:layout>
                <c:manualLayout>
                  <c:x val="-5.2089506999475283E-3"/>
                  <c:y val="-7.04281734876053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D6-441B-92D8-229D427E3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totali'!$D$34:$G$34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totali'!$D$36:$G$36</c:f>
              <c:numCache>
                <c:formatCode>0.0%</c:formatCode>
                <c:ptCount val="4"/>
                <c:pt idx="0">
                  <c:v>4.1666666666666664E-2</c:v>
                </c:pt>
                <c:pt idx="1">
                  <c:v>0.625</c:v>
                </c:pt>
                <c:pt idx="2">
                  <c:v>0.33333333333333331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D6-441B-92D8-229D427E35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076600"/>
        <c:axId val="443070328"/>
      </c:barChart>
      <c:catAx>
        <c:axId val="443076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070328"/>
        <c:crosses val="autoZero"/>
        <c:auto val="1"/>
        <c:lblAlgn val="ctr"/>
        <c:lblOffset val="100"/>
        <c:noMultiLvlLbl val="0"/>
      </c:catAx>
      <c:valAx>
        <c:axId val="4430703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0766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Capacità di coinvolgere in certi passaggi educativi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407439414952846"/>
          <c:y val="0.13700766869272732"/>
          <c:w val="0.83483385703752755"/>
          <c:h val="0.65978573989609468"/>
        </c:manualLayout>
      </c:layout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totali'!$D$40:$G$40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totali'!$D$41:$G$41</c:f>
              <c:numCache>
                <c:formatCode>General</c:formatCode>
                <c:ptCount val="4"/>
                <c:pt idx="1">
                  <c:v>12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B-4CB1-992A-B74D9B15ACF9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819581354906842E-3"/>
                  <c:y val="-8.03799757657538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B-4CB1-992A-B74D9B15ACF9}"/>
                </c:ext>
              </c:extLst>
            </c:dLbl>
            <c:dLbl>
              <c:idx val="1"/>
              <c:layout>
                <c:manualLayout>
                  <c:x val="-7.7729372032359903E-3"/>
                  <c:y val="-5.22469842477399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AB-4CB1-992A-B74D9B15ACF9}"/>
                </c:ext>
              </c:extLst>
            </c:dLbl>
            <c:dLbl>
              <c:idx val="2"/>
              <c:layout>
                <c:manualLayout>
                  <c:x val="-9.5001468352259571E-17"/>
                  <c:y val="-4.82279854594522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AB-4CB1-992A-B74D9B15ACF9}"/>
                </c:ext>
              </c:extLst>
            </c:dLbl>
            <c:dLbl>
              <c:idx val="3"/>
              <c:layout>
                <c:manualLayout>
                  <c:x val="-9.5001468352259571E-17"/>
                  <c:y val="-5.62659830360276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B-4CB1-992A-B74D9B15AC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totali'!$D$40:$G$40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totali'!$D$42:$G$42</c:f>
              <c:numCache>
                <c:formatCode>0.0%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0.45833333333333331</c:v>
                </c:pt>
                <c:pt idx="3">
                  <c:v>4.1666666666666664E-2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AB-4CB1-992A-B74D9B15AC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846568"/>
        <c:axId val="443850488"/>
      </c:barChart>
      <c:catAx>
        <c:axId val="443846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850488"/>
        <c:crosses val="autoZero"/>
        <c:auto val="1"/>
        <c:lblAlgn val="ctr"/>
        <c:lblOffset val="100"/>
        <c:noMultiLvlLbl val="0"/>
      </c:catAx>
      <c:valAx>
        <c:axId val="443850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846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Capacità di cogliere i bisogni delle famiglie</a:t>
            </a:r>
            <a:endParaRPr lang="it-IT"/>
          </a:p>
        </c:rich>
      </c:tx>
      <c:layout>
        <c:manualLayout>
          <c:xMode val="edge"/>
          <c:yMode val="edge"/>
          <c:x val="0.20647239274530407"/>
          <c:y val="2.5953598916079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totali'!$D$40:$G$40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totali'!$D$41:$G$41</c:f>
              <c:numCache>
                <c:formatCode>General</c:formatCode>
                <c:ptCount val="4"/>
                <c:pt idx="1">
                  <c:v>12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0-4409-AF37-FB4906DBFEB3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756747730940004E-3"/>
                  <c:y val="-6.92095971095455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0-4409-AF37-FB4906DBFEB3}"/>
                </c:ext>
              </c:extLst>
            </c:dLbl>
            <c:dLbl>
              <c:idx val="1"/>
              <c:layout>
                <c:manualLayout>
                  <c:x val="-2.7756747730940511E-3"/>
                  <c:y val="-6.92095971095456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60-4409-AF37-FB4906DBFEB3}"/>
                </c:ext>
              </c:extLst>
            </c:dLbl>
            <c:dLbl>
              <c:idx val="2"/>
              <c:layout>
                <c:manualLayout>
                  <c:x val="0"/>
                  <c:y val="-6.92095971095457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60-4409-AF37-FB4906DBFEB3}"/>
                </c:ext>
              </c:extLst>
            </c:dLbl>
            <c:dLbl>
              <c:idx val="3"/>
              <c:layout>
                <c:manualLayout>
                  <c:x val="0"/>
                  <c:y val="-9.08375962062786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0-4409-AF37-FB4906DBFE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totali'!$D$40:$G$40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totali'!$D$42:$G$42</c:f>
              <c:numCache>
                <c:formatCode>0.0%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0.45833333333333331</c:v>
                </c:pt>
                <c:pt idx="3">
                  <c:v>4.1666666666666664E-2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60-4409-AF37-FB4906DBFE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847352"/>
        <c:axId val="443845000"/>
      </c:barChart>
      <c:catAx>
        <c:axId val="443847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845000"/>
        <c:crosses val="autoZero"/>
        <c:auto val="1"/>
        <c:lblAlgn val="ctr"/>
        <c:lblOffset val="100"/>
        <c:noMultiLvlLbl val="0"/>
      </c:catAx>
      <c:valAx>
        <c:axId val="4438450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847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Capacità di risolvere un problema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totali'!$D$43:$G$43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totali'!$D$44:$G$44</c:f>
              <c:numCache>
                <c:formatCode>General</c:formatCode>
                <c:ptCount val="4"/>
                <c:pt idx="0">
                  <c:v>2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9-4230-9429-85AEB0851F08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87751765836278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B9-4230-9429-85AEB0851F08}"/>
                </c:ext>
              </c:extLst>
            </c:dLbl>
            <c:dLbl>
              <c:idx val="1"/>
              <c:layout>
                <c:manualLayout>
                  <c:x val="5.5027510505596669E-3"/>
                  <c:y val="-5.4254009154118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B9-4230-9429-85AEB0851F08}"/>
                </c:ext>
              </c:extLst>
            </c:dLbl>
            <c:dLbl>
              <c:idx val="2"/>
              <c:layout>
                <c:manualLayout>
                  <c:x val="-1.1005502101119334E-2"/>
                  <c:y val="-6.32963440131377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B9-4230-9429-85AEB0851F08}"/>
                </c:ext>
              </c:extLst>
            </c:dLbl>
            <c:dLbl>
              <c:idx val="3"/>
              <c:layout>
                <c:manualLayout>
                  <c:x val="-2.7513755252798334E-3"/>
                  <c:y val="-5.4254009154118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B9-4230-9429-85AEB0851F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totali'!$D$43:$G$43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totali'!$D$45:$G$45</c:f>
              <c:numCache>
                <c:formatCode>0.0%</c:formatCode>
                <c:ptCount val="4"/>
                <c:pt idx="0">
                  <c:v>8.3333333333333329E-2</c:v>
                </c:pt>
                <c:pt idx="1">
                  <c:v>0.45833333333333331</c:v>
                </c:pt>
                <c:pt idx="2">
                  <c:v>0.45833333333333331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B9-4230-9429-85AEB0851F0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845392"/>
        <c:axId val="443847744"/>
      </c:barChart>
      <c:catAx>
        <c:axId val="44384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847744"/>
        <c:crosses val="autoZero"/>
        <c:auto val="1"/>
        <c:lblAlgn val="ctr"/>
        <c:lblOffset val="100"/>
        <c:noMultiLvlLbl val="0"/>
      </c:catAx>
      <c:valAx>
        <c:axId val="4438477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845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Capacità di rinnovarsi e di proporre nuove attività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totali'!$D$46:$G$46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totali'!$D$47:$G$47</c:f>
              <c:numCache>
                <c:formatCode>General</c:formatCode>
                <c:ptCount val="4"/>
                <c:pt idx="0">
                  <c:v>2</c:v>
                </c:pt>
                <c:pt idx="1">
                  <c:v>16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B-43A5-BAEC-1824E8C2580E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06838253624995E-3"/>
                  <c:y val="-6.1156405017842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BB-43A5-BAEC-1824E8C2580E}"/>
                </c:ext>
              </c:extLst>
            </c:dLbl>
            <c:dLbl>
              <c:idx val="1"/>
              <c:layout>
                <c:manualLayout>
                  <c:x val="-2.8068382536250206E-3"/>
                  <c:y val="-6.11564050178429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BB-43A5-BAEC-1824E8C2580E}"/>
                </c:ext>
              </c:extLst>
            </c:dLbl>
            <c:dLbl>
              <c:idx val="2"/>
              <c:layout>
                <c:manualLayout>
                  <c:x val="0"/>
                  <c:y val="-6.93105923535553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BB-43A5-BAEC-1824E8C2580E}"/>
                </c:ext>
              </c:extLst>
            </c:dLbl>
            <c:dLbl>
              <c:idx val="3"/>
              <c:layout>
                <c:manualLayout>
                  <c:x val="-1.0291621373603416E-16"/>
                  <c:y val="-9.3773154360692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BB-43A5-BAEC-1824E8C258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totali'!$D$46:$G$46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totali'!$D$48:$G$48</c:f>
              <c:numCache>
                <c:formatCode>0.0%</c:formatCode>
                <c:ptCount val="4"/>
                <c:pt idx="0">
                  <c:v>8.3333333333333329E-2</c:v>
                </c:pt>
                <c:pt idx="1">
                  <c:v>0.66666666666666663</c:v>
                </c:pt>
                <c:pt idx="2">
                  <c:v>0.20833333333333334</c:v>
                </c:pt>
                <c:pt idx="3">
                  <c:v>4.1666666666666664E-2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BB-43A5-BAEC-1824E8C258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844216"/>
        <c:axId val="443850096"/>
      </c:barChart>
      <c:catAx>
        <c:axId val="443844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850096"/>
        <c:crosses val="autoZero"/>
        <c:auto val="1"/>
        <c:lblAlgn val="ctr"/>
        <c:lblOffset val="100"/>
        <c:noMultiLvlLbl val="0"/>
      </c:catAx>
      <c:valAx>
        <c:axId val="443850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8442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Nel complesso quanto si ritiene soddisfatto del servizio di cui usufruite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totali'!$D$49:$G$49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totali'!$D$50:$G$50</c:f>
              <c:numCache>
                <c:formatCode>General</c:formatCode>
                <c:ptCount val="4"/>
                <c:pt idx="1">
                  <c:v>12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0-4D5F-93A6-25C29F2E0B50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756747730940767E-3"/>
                  <c:y val="-9.08375962062787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C0-4D5F-93A6-25C29F2E0B50}"/>
                </c:ext>
              </c:extLst>
            </c:dLbl>
            <c:dLbl>
              <c:idx val="1"/>
              <c:layout>
                <c:manualLayout>
                  <c:x val="0"/>
                  <c:y val="-4.75815980128126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0-4D5F-93A6-25C29F2E0B50}"/>
                </c:ext>
              </c:extLst>
            </c:dLbl>
            <c:dLbl>
              <c:idx val="2"/>
              <c:layout>
                <c:manualLayout>
                  <c:x val="-1.1102699092376205E-2"/>
                  <c:y val="-8.65119963869320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C0-4D5F-93A6-25C29F2E0B50}"/>
                </c:ext>
              </c:extLst>
            </c:dLbl>
            <c:dLbl>
              <c:idx val="3"/>
              <c:layout>
                <c:manualLayout>
                  <c:x val="-1.1102699092376307E-2"/>
                  <c:y val="-9.08375962062787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0-4D5F-93A6-25C29F2E0B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totali'!$D$49:$G$49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totali'!$D$51:$G$51</c:f>
              <c:numCache>
                <c:formatCode>0.0%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C0-4D5F-93A6-25C29F2E0B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844608"/>
        <c:axId val="443850880"/>
      </c:barChart>
      <c:catAx>
        <c:axId val="443844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850880"/>
        <c:crosses val="autoZero"/>
        <c:auto val="1"/>
        <c:lblAlgn val="ctr"/>
        <c:lblOffset val="100"/>
        <c:noMultiLvlLbl val="0"/>
      </c:catAx>
      <c:valAx>
        <c:axId val="44385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844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Pur fra alti e bassi, il desiderio di frequentare il CDD da parte di suo figlia/o è…</a:t>
            </a:r>
            <a:endParaRPr lang="it-IT"/>
          </a:p>
        </c:rich>
      </c:tx>
      <c:layout>
        <c:manualLayout>
          <c:xMode val="edge"/>
          <c:yMode val="edge"/>
          <c:x val="0.27507195780349009"/>
          <c:y val="4.6218487394957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640744632675504"/>
          <c:y val="0.16043649729956552"/>
          <c:w val="0.8230601311692104"/>
          <c:h val="0.63383150392250165"/>
        </c:manualLayout>
      </c:layout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totali'!$D$52:$G$52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totali'!$D$53:$G$53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E-4365-A0E6-6B24AF1A7E3F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756747730940767E-3"/>
                  <c:y val="-7.78607967482389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BE-4365-A0E6-6B24AF1A7E3F}"/>
                </c:ext>
              </c:extLst>
            </c:dLbl>
            <c:dLbl>
              <c:idx val="1"/>
              <c:layout>
                <c:manualLayout>
                  <c:x val="0"/>
                  <c:y val="-6.4883997290199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BE-4365-A0E6-6B24AF1A7E3F}"/>
                </c:ext>
              </c:extLst>
            </c:dLbl>
            <c:dLbl>
              <c:idx val="2"/>
              <c:layout>
                <c:manualLayout>
                  <c:x val="0"/>
                  <c:y val="-6.05583974708524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BE-4365-A0E6-6B24AF1A7E3F}"/>
                </c:ext>
              </c:extLst>
            </c:dLbl>
            <c:dLbl>
              <c:idx val="3"/>
              <c:layout>
                <c:manualLayout>
                  <c:x val="-2.775674773094153E-3"/>
                  <c:y val="-7.786079674823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BE-4365-A0E6-6B24AF1A7E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totali'!$D$52:$G$52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totali'!$D$54:$G$54</c:f>
              <c:numCache>
                <c:formatCode>0.0%</c:formatCode>
                <c:ptCount val="4"/>
                <c:pt idx="0">
                  <c:v>8.3333333333333329E-2</c:v>
                </c:pt>
                <c:pt idx="1">
                  <c:v>0.25</c:v>
                </c:pt>
                <c:pt idx="2">
                  <c:v>0.66666666666666663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BE-4365-A0E6-6B24AF1A7E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4320088"/>
        <c:axId val="444317736"/>
      </c:barChart>
      <c:catAx>
        <c:axId val="444320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4317736"/>
        <c:crosses val="autoZero"/>
        <c:auto val="1"/>
        <c:lblAlgn val="ctr"/>
        <c:lblOffset val="100"/>
        <c:noMultiLvlLbl val="0"/>
      </c:catAx>
      <c:valAx>
        <c:axId val="4443177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43200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Pulizia</a:t>
            </a:r>
            <a:r>
              <a:rPr lang="it-IT" baseline="0"/>
              <a:t> e ordine degli spazi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totali'!$D$4:$G$4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totali'!$D$5:$G$5</c:f>
              <c:numCache>
                <c:formatCode>General</c:formatCode>
                <c:ptCount val="4"/>
                <c:pt idx="1">
                  <c:v>15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B-4A8A-AAE5-7519E8A52A5C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2686044483200726E-3"/>
                  <c:y val="-8.69295292423749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D7-46F0-9E2A-F681AB64D411}"/>
                </c:ext>
              </c:extLst>
            </c:dLbl>
            <c:dLbl>
              <c:idx val="1"/>
              <c:layout>
                <c:manualLayout>
                  <c:x val="1.0537208896640145E-2"/>
                  <c:y val="-3.4771811696949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D7-46F0-9E2A-F681AB64D411}"/>
                </c:ext>
              </c:extLst>
            </c:dLbl>
            <c:dLbl>
              <c:idx val="2"/>
              <c:layout>
                <c:manualLayout>
                  <c:x val="-5.2686044483200726E-3"/>
                  <c:y val="-6.5197146931781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D7-46F0-9E2A-F681AB64D411}"/>
                </c:ext>
              </c:extLst>
            </c:dLbl>
            <c:dLbl>
              <c:idx val="3"/>
              <c:layout>
                <c:manualLayout>
                  <c:x val="9.6589965737008118E-17"/>
                  <c:y val="-4.78112410833062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D7-46F0-9E2A-F681AB64D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totali'!$D$4:$G$4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totali'!$D$6:$G$6</c:f>
              <c:numCache>
                <c:formatCode>0.0%</c:formatCode>
                <c:ptCount val="4"/>
                <c:pt idx="0">
                  <c:v>0</c:v>
                </c:pt>
                <c:pt idx="1">
                  <c:v>0.625</c:v>
                </c:pt>
                <c:pt idx="2">
                  <c:v>0.29166666666666669</c:v>
                </c:pt>
                <c:pt idx="3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2B-4A8A-AAE5-7519E8A52A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44318912"/>
        <c:axId val="444313424"/>
      </c:barChart>
      <c:catAx>
        <c:axId val="444318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4313424"/>
        <c:crosses val="autoZero"/>
        <c:auto val="1"/>
        <c:lblAlgn val="ctr"/>
        <c:lblOffset val="100"/>
        <c:noMultiLvlLbl val="0"/>
      </c:catAx>
      <c:valAx>
        <c:axId val="444313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4318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Pur fra alti e bassi, il desiderio di frequentare il CDD da parte di suo figlia/o è…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'generale senza totali'!#REF!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'generale senza totali'!#REF!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7EF-478E-AF01-0CEA83AE694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06796116504854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F-478E-AF01-0CEA83AE694C}"/>
                </c:ext>
              </c:extLst>
            </c:dLbl>
            <c:dLbl>
              <c:idx val="2"/>
              <c:layout>
                <c:manualLayout>
                  <c:x val="0"/>
                  <c:y val="-6.31067961165048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F-478E-AF01-0CEA83AE694C}"/>
                </c:ext>
              </c:extLst>
            </c:dLbl>
            <c:dLbl>
              <c:idx val="3"/>
              <c:layout>
                <c:manualLayout>
                  <c:x val="0"/>
                  <c:y val="-5.82524271844660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F-478E-AF01-0CEA83AE694C}"/>
                </c:ext>
              </c:extLst>
            </c:dLbl>
            <c:dLbl>
              <c:idx val="4"/>
              <c:layout>
                <c:manualLayout>
                  <c:x val="-5.5172413793104459E-3"/>
                  <c:y val="-9.70873786407766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F-478E-AF01-0CEA83AE69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'generale senza totali'!#REF!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'generale senza totali'!#REF!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47EF-478E-AF01-0CEA83AE69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5237368"/>
        <c:axId val="565955608"/>
      </c:barChart>
      <c:catAx>
        <c:axId val="565237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5955608"/>
        <c:crosses val="autoZero"/>
        <c:auto val="1"/>
        <c:lblAlgn val="ctr"/>
        <c:lblOffset val="100"/>
        <c:noMultiLvlLbl val="0"/>
      </c:catAx>
      <c:valAx>
        <c:axId val="565955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5237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Agli orari di apertura e di chiusura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totali'!$D$7:$G$7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totali'!$D$8:$G$8</c:f>
              <c:numCache>
                <c:formatCode>General</c:formatCode>
                <c:ptCount val="4"/>
                <c:pt idx="0">
                  <c:v>1</c:v>
                </c:pt>
                <c:pt idx="1">
                  <c:v>18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6-455A-AF77-579B2471385C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406516046948462E-3"/>
                  <c:y val="-7.4670588227156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76-455A-AF77-579B2471385C}"/>
                </c:ext>
              </c:extLst>
            </c:dLbl>
            <c:dLbl>
              <c:idx val="1"/>
              <c:layout>
                <c:manualLayout>
                  <c:x val="7.9219548140845152E-3"/>
                  <c:y val="-4.39238754277389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76-455A-AF77-579B2471385C}"/>
                </c:ext>
              </c:extLst>
            </c:dLbl>
            <c:dLbl>
              <c:idx val="2"/>
              <c:layout>
                <c:manualLayout>
                  <c:x val="-2.6406516046948705E-3"/>
                  <c:y val="-4.8316262970512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76-455A-AF77-579B2471385C}"/>
                </c:ext>
              </c:extLst>
            </c:dLbl>
            <c:dLbl>
              <c:idx val="3"/>
              <c:layout>
                <c:manualLayout>
                  <c:x val="-9.6822773667201647E-17"/>
                  <c:y val="-7.90629757699301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76-455A-AF77-579B247138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totali'!$D$7:$G$7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totali'!$D$9:$G$9</c:f>
              <c:numCache>
                <c:formatCode>0.0%</c:formatCode>
                <c:ptCount val="4"/>
                <c:pt idx="0">
                  <c:v>4.1666666666666664E-2</c:v>
                </c:pt>
                <c:pt idx="1">
                  <c:v>0.75</c:v>
                </c:pt>
                <c:pt idx="2">
                  <c:v>0.20833333333333334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76-455A-AF77-579B247138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071112"/>
        <c:axId val="443075424"/>
      </c:barChart>
      <c:catAx>
        <c:axId val="443071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075424"/>
        <c:crosses val="autoZero"/>
        <c:auto val="1"/>
        <c:lblAlgn val="ctr"/>
        <c:lblOffset val="100"/>
        <c:noMultiLvlLbl val="0"/>
      </c:catAx>
      <c:valAx>
        <c:axId val="443075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0711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Alla variazione e scelta dei menù (qualità della mensa)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totali'!$D$10:$G$10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totali'!$D$11:$G$11</c:f>
              <c:numCache>
                <c:formatCode>General</c:formatCode>
                <c:ptCount val="4"/>
                <c:pt idx="0">
                  <c:v>1</c:v>
                </c:pt>
                <c:pt idx="1">
                  <c:v>16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2-4F2C-9AB3-213A5FF75B67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7944357122349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2-4F2C-9AB3-213A5FF75B67}"/>
                </c:ext>
              </c:extLst>
            </c:dLbl>
            <c:dLbl>
              <c:idx val="1"/>
              <c:layout>
                <c:manualLayout>
                  <c:x val="0"/>
                  <c:y val="-4.13888265159635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2-4F2C-9AB3-213A5FF75B67}"/>
                </c:ext>
              </c:extLst>
            </c:dLbl>
            <c:dLbl>
              <c:idx val="2"/>
              <c:layout>
                <c:manualLayout>
                  <c:x val="-9.7079125816571544E-17"/>
                  <c:y val="-4.55277091675598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2-4F2C-9AB3-213A5FF75B67}"/>
                </c:ext>
              </c:extLst>
            </c:dLbl>
            <c:dLbl>
              <c:idx val="3"/>
              <c:layout>
                <c:manualLayout>
                  <c:x val="0"/>
                  <c:y val="-4.96665918191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2-4F2C-9AB3-213A5FF75B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totali'!$D$10:$G$10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totali'!$D$12:$G$12</c:f>
              <c:numCache>
                <c:formatCode>0.0%</c:formatCode>
                <c:ptCount val="4"/>
                <c:pt idx="0">
                  <c:v>4.1666666666666664E-2</c:v>
                </c:pt>
                <c:pt idx="1">
                  <c:v>0.66666666666666663</c:v>
                </c:pt>
                <c:pt idx="2">
                  <c:v>0.20833333333333334</c:v>
                </c:pt>
                <c:pt idx="3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42-4F2C-9AB3-213A5FF75B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075032"/>
        <c:axId val="443069936"/>
      </c:barChart>
      <c:catAx>
        <c:axId val="443075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069936"/>
        <c:crosses val="autoZero"/>
        <c:auto val="1"/>
        <c:lblAlgn val="ctr"/>
        <c:lblOffset val="100"/>
        <c:noMultiLvlLbl val="0"/>
      </c:catAx>
      <c:valAx>
        <c:axId val="4430699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075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Alle attività educative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totali'!$D$13:$G$13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totali'!$D$14:$G$14</c:f>
              <c:numCache>
                <c:formatCode>General</c:formatCode>
                <c:ptCount val="4"/>
                <c:pt idx="0">
                  <c:v>1</c:v>
                </c:pt>
                <c:pt idx="1">
                  <c:v>14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7-4B4C-8004-9959863E01C1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38546626442844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B7-4B4C-8004-9959863E01C1}"/>
                </c:ext>
              </c:extLst>
            </c:dLbl>
            <c:dLbl>
              <c:idx val="1"/>
              <c:layout>
                <c:manualLayout>
                  <c:x val="7.9046659936289152E-3"/>
                  <c:y val="-5.2132703043024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B7-4B4C-8004-9959863E01C1}"/>
                </c:ext>
              </c:extLst>
            </c:dLbl>
            <c:dLbl>
              <c:idx val="2"/>
              <c:layout>
                <c:manualLayout>
                  <c:x val="2.6348886645429881E-3"/>
                  <c:y val="-5.2132703043024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B7-4B4C-8004-9959863E01C1}"/>
                </c:ext>
              </c:extLst>
            </c:dLbl>
            <c:dLbl>
              <c:idx val="3"/>
              <c:layout>
                <c:manualLayout>
                  <c:x val="0"/>
                  <c:y val="-6.082148688352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B7-4B4C-8004-9959863E01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totali'!$D$13:$G$13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totali'!$D$15:$G$15</c:f>
              <c:numCache>
                <c:formatCode>0.0%</c:formatCode>
                <c:ptCount val="4"/>
                <c:pt idx="0">
                  <c:v>4.1666666666666664E-2</c:v>
                </c:pt>
                <c:pt idx="1">
                  <c:v>0.58333333333333337</c:v>
                </c:pt>
                <c:pt idx="2">
                  <c:v>0.375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B7-4B4C-8004-9959863E01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071504"/>
        <c:axId val="443069544"/>
      </c:barChart>
      <c:catAx>
        <c:axId val="443071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069544"/>
        <c:crosses val="autoZero"/>
        <c:auto val="1"/>
        <c:lblAlgn val="ctr"/>
        <c:lblOffset val="100"/>
        <c:noMultiLvlLbl val="0"/>
      </c:catAx>
      <c:valAx>
        <c:axId val="4430695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0715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Alla cura dell'igiene</a:t>
            </a:r>
            <a:endParaRPr lang="it-IT"/>
          </a:p>
        </c:rich>
      </c:tx>
      <c:layout>
        <c:manualLayout>
          <c:xMode val="edge"/>
          <c:yMode val="edge"/>
          <c:x val="0.23872569292357212"/>
          <c:y val="2.4691358024691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9058491236982475"/>
          <c:y val="0.10870833333333334"/>
          <c:w val="0.78102799085598174"/>
          <c:h val="0.69311876640419945"/>
        </c:manualLayout>
      </c:layout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totali'!$D$16:$G$16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totali'!$D$17:$G$17</c:f>
              <c:numCache>
                <c:formatCode>General</c:formatCode>
                <c:ptCount val="4"/>
                <c:pt idx="0">
                  <c:v>1</c:v>
                </c:pt>
                <c:pt idx="1">
                  <c:v>15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7-403F-B72E-E1215E627D7C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06451612903226E-3"/>
                  <c:y val="-4.583333333333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D7-403F-B72E-E1215E627D7C}"/>
                </c:ext>
              </c:extLst>
            </c:dLbl>
            <c:dLbl>
              <c:idx val="1"/>
              <c:layout>
                <c:manualLayout>
                  <c:x val="0.1032258064516129"/>
                  <c:y val="-2.916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D7-403F-B72E-E1215E627D7C}"/>
                </c:ext>
              </c:extLst>
            </c:dLbl>
            <c:dLbl>
              <c:idx val="2"/>
              <c:layout>
                <c:manualLayout>
                  <c:x val="1.806451612903226E-2"/>
                  <c:y val="-5.41666666666666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D7-403F-B72E-E1215E627D7C}"/>
                </c:ext>
              </c:extLst>
            </c:dLbl>
            <c:dLbl>
              <c:idx val="3"/>
              <c:layout>
                <c:manualLayout>
                  <c:x val="-1.2903225806451517E-2"/>
                  <c:y val="-0.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D7-403F-B72E-E1215E627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totali'!$D$16:$G$16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totali'!$D$18:$G$18</c:f>
              <c:numCache>
                <c:formatCode>0.0%</c:formatCode>
                <c:ptCount val="4"/>
                <c:pt idx="0">
                  <c:v>4.1666666666666664E-2</c:v>
                </c:pt>
                <c:pt idx="1">
                  <c:v>0.625</c:v>
                </c:pt>
                <c:pt idx="2">
                  <c:v>0.33333333333333331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7-403F-B72E-E1215E627D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072680"/>
        <c:axId val="443073856"/>
      </c:barChart>
      <c:catAx>
        <c:axId val="443072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073856"/>
        <c:crosses val="autoZero"/>
        <c:auto val="1"/>
        <c:lblAlgn val="ctr"/>
        <c:lblOffset val="100"/>
        <c:noMultiLvlLbl val="0"/>
      </c:catAx>
      <c:valAx>
        <c:axId val="4430738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072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Ai laboratrori offerti e alle attività interne</a:t>
            </a:r>
            <a:endParaRPr lang="it-IT"/>
          </a:p>
        </c:rich>
      </c:tx>
      <c:layout>
        <c:manualLayout>
          <c:xMode val="edge"/>
          <c:yMode val="edge"/>
          <c:x val="0.25007319822887525"/>
          <c:y val="2.4096385542168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38082311826512"/>
          <c:y val="0.15863489703421418"/>
          <c:w val="0.83516174299157142"/>
          <c:h val="0.64744863844198108"/>
        </c:manualLayout>
      </c:layout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totali'!$D$19:$G$19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totali'!$D$20:$G$20</c:f>
              <c:numCache>
                <c:formatCode>General</c:formatCode>
                <c:ptCount val="4"/>
                <c:pt idx="1">
                  <c:v>12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8-47AD-A41A-F50A09C796A2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7406436257296258E-17"/>
                  <c:y val="-8.32947739743839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8-47AD-A41A-F50A09C796A2}"/>
                </c:ext>
              </c:extLst>
            </c:dLbl>
            <c:dLbl>
              <c:idx val="1"/>
              <c:layout>
                <c:manualLayout>
                  <c:x val="0"/>
                  <c:y val="-4.99768643846303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F8-47AD-A41A-F50A09C796A2}"/>
                </c:ext>
              </c:extLst>
            </c:dLbl>
            <c:dLbl>
              <c:idx val="2"/>
              <c:layout>
                <c:manualLayout>
                  <c:x val="0"/>
                  <c:y val="-6.663581917950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F8-47AD-A41A-F50A09C796A2}"/>
                </c:ext>
              </c:extLst>
            </c:dLbl>
            <c:dLbl>
              <c:idx val="3"/>
              <c:layout>
                <c:manualLayout>
                  <c:x val="-1.0257605216678879E-2"/>
                  <c:y val="-6.61902833836655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F8-47AD-A41A-F50A09C796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totali'!$D$19:$G$19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totali'!$D$21:$G$21</c:f>
              <c:numCache>
                <c:formatCode>0.0%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F8-47AD-A41A-F50A09C796A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707832"/>
        <c:axId val="443708224"/>
      </c:barChart>
      <c:catAx>
        <c:axId val="443707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708224"/>
        <c:crosses val="autoZero"/>
        <c:auto val="1"/>
        <c:lblAlgn val="ctr"/>
        <c:lblOffset val="100"/>
        <c:noMultiLvlLbl val="0"/>
      </c:catAx>
      <c:valAx>
        <c:axId val="44370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707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Alle uscite sul terriorio e l'inclusione</a:t>
            </a:r>
            <a:endParaRPr lang="it-IT"/>
          </a:p>
        </c:rich>
      </c:tx>
      <c:layout>
        <c:manualLayout>
          <c:xMode val="edge"/>
          <c:yMode val="edge"/>
          <c:x val="0.12294536817102138"/>
          <c:y val="2.8225806451612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248529506145546"/>
          <c:y val="0.15013226265490159"/>
          <c:w val="0.8519711081258442"/>
          <c:h val="0.63781930347507831"/>
        </c:manualLayout>
      </c:layout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totali'!$D$22:$G$22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totali'!$D$23:$G$23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11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5-4F49-B140-E5B24D8B023B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221451647908978E-3"/>
                  <c:y val="-9.84053018256694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25-4F49-B140-E5B24D8B023B}"/>
                </c:ext>
              </c:extLst>
            </c:dLbl>
            <c:dLbl>
              <c:idx val="1"/>
              <c:layout>
                <c:manualLayout>
                  <c:x val="0"/>
                  <c:y val="-5.98988793721465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25-4F49-B140-E5B24D8B023B}"/>
                </c:ext>
              </c:extLst>
            </c:dLbl>
            <c:dLbl>
              <c:idx val="2"/>
              <c:layout>
                <c:manualLayout>
                  <c:x val="-8.5144339114330044E-17"/>
                  <c:y val="-7.70128449070456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25-4F49-B140-E5B24D8B023B}"/>
                </c:ext>
              </c:extLst>
            </c:dLbl>
            <c:dLbl>
              <c:idx val="3"/>
              <c:layout>
                <c:manualLayout>
                  <c:x val="-9.2885806591637612E-3"/>
                  <c:y val="-8.98481506136772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64765652584048E-2"/>
                      <c:h val="5.98348704459333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E25-4F49-B140-E5B24D8B0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totali'!$D$22:$G$22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totali'!$D$24:$G$24</c:f>
              <c:numCache>
                <c:formatCode>0.0%</c:formatCode>
                <c:ptCount val="4"/>
                <c:pt idx="0">
                  <c:v>8.3333333333333329E-2</c:v>
                </c:pt>
                <c:pt idx="1">
                  <c:v>0.33333333333333331</c:v>
                </c:pt>
                <c:pt idx="2">
                  <c:v>0.45833333333333331</c:v>
                </c:pt>
                <c:pt idx="3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25-4F49-B140-E5B24D8B02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706656"/>
        <c:axId val="443705088"/>
      </c:barChart>
      <c:catAx>
        <c:axId val="443706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705088"/>
        <c:crosses val="autoZero"/>
        <c:auto val="1"/>
        <c:lblAlgn val="ctr"/>
        <c:lblOffset val="100"/>
        <c:noMultiLvlLbl val="0"/>
      </c:catAx>
      <c:valAx>
        <c:axId val="4437050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7066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Servizio weekend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7285770014303672"/>
          <c:y val="0.18365331791387987"/>
          <c:w val="0.79866947459043225"/>
          <c:h val="0.63063606276212303"/>
        </c:manualLayout>
      </c:layout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totali'!$D$25:$G$25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totali'!$D$26:$G$26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E-430F-A7F4-D9C2B0E7B16F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54502202116464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6E-430F-A7F4-D9C2B0E7B16F}"/>
                </c:ext>
              </c:extLst>
            </c:dLbl>
            <c:dLbl>
              <c:idx val="1"/>
              <c:layout>
                <c:manualLayout>
                  <c:x val="0"/>
                  <c:y val="-5.23601761693171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6E-430F-A7F4-D9C2B0E7B16F}"/>
                </c:ext>
              </c:extLst>
            </c:dLbl>
            <c:dLbl>
              <c:idx val="2"/>
              <c:layout>
                <c:manualLayout>
                  <c:x val="0"/>
                  <c:y val="-7.4176916239865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6E-430F-A7F4-D9C2B0E7B16F}"/>
                </c:ext>
              </c:extLst>
            </c:dLbl>
            <c:dLbl>
              <c:idx val="3"/>
              <c:layout>
                <c:manualLayout>
                  <c:x val="2.3727354388777618E-3"/>
                  <c:y val="-7.85402642539757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6E-430F-A7F4-D9C2B0E7B1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totali'!$D$25:$G$25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totali'!$D$27:$G$27</c:f>
              <c:numCache>
                <c:formatCode>0.0%</c:formatCode>
                <c:ptCount val="4"/>
                <c:pt idx="0">
                  <c:v>4.1666666666666664E-2</c:v>
                </c:pt>
                <c:pt idx="1">
                  <c:v>0.41666666666666669</c:v>
                </c:pt>
                <c:pt idx="2">
                  <c:v>0.29166666666666669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6E-430F-A7F4-D9C2B0E7B16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710184"/>
        <c:axId val="443702736"/>
      </c:barChart>
      <c:catAx>
        <c:axId val="443710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702736"/>
        <c:crosses val="autoZero"/>
        <c:auto val="1"/>
        <c:lblAlgn val="ctr"/>
        <c:lblOffset val="100"/>
        <c:noMultiLvlLbl val="0"/>
      </c:catAx>
      <c:valAx>
        <c:axId val="4437027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710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baseline="0">
                <a:effectLst/>
              </a:rPr>
              <a:t>Professionalità e competenza</a:t>
            </a:r>
            <a:endParaRPr lang="it-IT"/>
          </a:p>
        </c:rich>
      </c:tx>
      <c:layout>
        <c:manualLayout>
          <c:xMode val="edge"/>
          <c:yMode val="edge"/>
          <c:x val="0.3487152230971128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numeri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totali'!$D$28:$G$28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totali'!$D$29:$G$29</c:f>
              <c:numCache>
                <c:formatCode>General</c:formatCode>
                <c:ptCount val="4"/>
                <c:pt idx="0">
                  <c:v>1</c:v>
                </c:pt>
                <c:pt idx="1">
                  <c:v>13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8-441D-8C4B-25A95EA471B4}"/>
            </c:ext>
          </c:extLst>
        </c:ser>
        <c:ser>
          <c:idx val="1"/>
          <c:order val="1"/>
          <c:tx>
            <c:v>percentuale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689832222175447E-3"/>
                  <c:y val="-7.6838226396685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08-441D-8C4B-25A95EA471B4}"/>
                </c:ext>
              </c:extLst>
            </c:dLbl>
            <c:dLbl>
              <c:idx val="1"/>
              <c:layout>
                <c:manualLayout>
                  <c:x val="-2.3449161110878094E-3"/>
                  <c:y val="-7.27941092179123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08-441D-8C4B-25A95EA471B4}"/>
                </c:ext>
              </c:extLst>
            </c:dLbl>
            <c:dLbl>
              <c:idx val="2"/>
              <c:layout>
                <c:manualLayout>
                  <c:x val="0"/>
                  <c:y val="-6.470587486036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08-441D-8C4B-25A95EA471B4}"/>
                </c:ext>
              </c:extLst>
            </c:dLbl>
            <c:dLbl>
              <c:idx val="3"/>
              <c:layout>
                <c:manualLayout>
                  <c:x val="0"/>
                  <c:y val="-6.8749992039139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08-441D-8C4B-25A95EA471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'generale senza totali'!$D$28:$G$28</c:f>
              <c:strCache>
                <c:ptCount val="4"/>
                <c:pt idx="0">
                  <c:v>SUFF</c:v>
                </c:pt>
                <c:pt idx="1">
                  <c:v>BUONO</c:v>
                </c:pt>
                <c:pt idx="2">
                  <c:v>OTTIMO</c:v>
                </c:pt>
                <c:pt idx="3">
                  <c:v>NON RISPONDE</c:v>
                </c:pt>
              </c:strCache>
            </c:strRef>
          </c:cat>
          <c:val>
            <c:numRef>
              <c:f>'generale senza totali'!$D$30:$G$30</c:f>
              <c:numCache>
                <c:formatCode>0.00%</c:formatCode>
                <c:ptCount val="4"/>
                <c:pt idx="0">
                  <c:v>4.1666666666666664E-2</c:v>
                </c:pt>
                <c:pt idx="1">
                  <c:v>0.54166666666666663</c:v>
                </c:pt>
                <c:pt idx="2">
                  <c:v>0.41666666666666669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08-441D-8C4B-25A95EA471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3709400"/>
        <c:axId val="443707048"/>
      </c:barChart>
      <c:catAx>
        <c:axId val="443709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707048"/>
        <c:crosses val="autoZero"/>
        <c:auto val="1"/>
        <c:lblAlgn val="ctr"/>
        <c:lblOffset val="100"/>
        <c:noMultiLvlLbl val="0"/>
      </c:catAx>
      <c:valAx>
        <c:axId val="4437070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37094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22224</xdr:colOff>
      <xdr:row>0</xdr:row>
      <xdr:rowOff>12700</xdr:rowOff>
    </xdr:from>
    <xdr:to>
      <xdr:col>7</xdr:col>
      <xdr:colOff>584199</xdr:colOff>
      <xdr:row>16</xdr:row>
      <xdr:rowOff>31750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41274</xdr:colOff>
      <xdr:row>17</xdr:row>
      <xdr:rowOff>31750</xdr:rowOff>
    </xdr:from>
    <xdr:to>
      <xdr:col>7</xdr:col>
      <xdr:colOff>603249</xdr:colOff>
      <xdr:row>32</xdr:row>
      <xdr:rowOff>171450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34924</xdr:colOff>
      <xdr:row>34</xdr:row>
      <xdr:rowOff>25400</xdr:rowOff>
    </xdr:from>
    <xdr:to>
      <xdr:col>7</xdr:col>
      <xdr:colOff>584199</xdr:colOff>
      <xdr:row>50</xdr:row>
      <xdr:rowOff>158750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28574</xdr:colOff>
      <xdr:row>0</xdr:row>
      <xdr:rowOff>19050</xdr:rowOff>
    </xdr:from>
    <xdr:to>
      <xdr:col>16</xdr:col>
      <xdr:colOff>565149</xdr:colOff>
      <xdr:row>15</xdr:row>
      <xdr:rowOff>171450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</xdr:colOff>
      <xdr:row>17</xdr:row>
      <xdr:rowOff>38100</xdr:rowOff>
    </xdr:from>
    <xdr:to>
      <xdr:col>17</xdr:col>
      <xdr:colOff>63500</xdr:colOff>
      <xdr:row>33</xdr:row>
      <xdr:rowOff>38100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31750</xdr:colOff>
      <xdr:row>34</xdr:row>
      <xdr:rowOff>63500</xdr:rowOff>
    </xdr:from>
    <xdr:to>
      <xdr:col>17</xdr:col>
      <xdr:colOff>88900</xdr:colOff>
      <xdr:row>50</xdr:row>
      <xdr:rowOff>177800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596900</xdr:colOff>
      <xdr:row>0</xdr:row>
      <xdr:rowOff>0</xdr:rowOff>
    </xdr:from>
    <xdr:to>
      <xdr:col>26</xdr:col>
      <xdr:colOff>558800</xdr:colOff>
      <xdr:row>16</xdr:row>
      <xdr:rowOff>12700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114300</xdr:colOff>
      <xdr:row>17</xdr:row>
      <xdr:rowOff>12700</xdr:rowOff>
    </xdr:from>
    <xdr:to>
      <xdr:col>26</xdr:col>
      <xdr:colOff>571500</xdr:colOff>
      <xdr:row>32</xdr:row>
      <xdr:rowOff>152400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63500</xdr:colOff>
      <xdr:row>34</xdr:row>
      <xdr:rowOff>12700</xdr:rowOff>
    </xdr:from>
    <xdr:to>
      <xdr:col>26</xdr:col>
      <xdr:colOff>584200</xdr:colOff>
      <xdr:row>51</xdr:row>
      <xdr:rowOff>12700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0</xdr:colOff>
      <xdr:row>0</xdr:row>
      <xdr:rowOff>63500</xdr:rowOff>
    </xdr:from>
    <xdr:to>
      <xdr:col>35</xdr:col>
      <xdr:colOff>603250</xdr:colOff>
      <xdr:row>16</xdr:row>
      <xdr:rowOff>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25400</xdr:colOff>
      <xdr:row>17</xdr:row>
      <xdr:rowOff>25400</xdr:rowOff>
    </xdr:from>
    <xdr:to>
      <xdr:col>36</xdr:col>
      <xdr:colOff>6350</xdr:colOff>
      <xdr:row>32</xdr:row>
      <xdr:rowOff>139700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6350</xdr:colOff>
      <xdr:row>33</xdr:row>
      <xdr:rowOff>165100</xdr:rowOff>
    </xdr:from>
    <xdr:to>
      <xdr:col>36</xdr:col>
      <xdr:colOff>12700</xdr:colOff>
      <xdr:row>51</xdr:row>
      <xdr:rowOff>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50800</xdr:colOff>
      <xdr:row>0</xdr:row>
      <xdr:rowOff>0</xdr:rowOff>
    </xdr:from>
    <xdr:to>
      <xdr:col>44</xdr:col>
      <xdr:colOff>342900</xdr:colOff>
      <xdr:row>15</xdr:row>
      <xdr:rowOff>165100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36</xdr:col>
      <xdr:colOff>584200</xdr:colOff>
      <xdr:row>17</xdr:row>
      <xdr:rowOff>12700</xdr:rowOff>
    </xdr:from>
    <xdr:to>
      <xdr:col>44</xdr:col>
      <xdr:colOff>304800</xdr:colOff>
      <xdr:row>32</xdr:row>
      <xdr:rowOff>50800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36</xdr:col>
      <xdr:colOff>586013</xdr:colOff>
      <xdr:row>33</xdr:row>
      <xdr:rowOff>150585</xdr:rowOff>
    </xdr:from>
    <xdr:to>
      <xdr:col>44</xdr:col>
      <xdr:colOff>390071</xdr:colOff>
      <xdr:row>50</xdr:row>
      <xdr:rowOff>125185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0</xdr:colOff>
      <xdr:row>0</xdr:row>
      <xdr:rowOff>0</xdr:rowOff>
    </xdr:from>
    <xdr:to>
      <xdr:col>53</xdr:col>
      <xdr:colOff>292100</xdr:colOff>
      <xdr:row>15</xdr:row>
      <xdr:rowOff>165100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46</xdr:col>
      <xdr:colOff>0</xdr:colOff>
      <xdr:row>17</xdr:row>
      <xdr:rowOff>0</xdr:rowOff>
    </xdr:from>
    <xdr:to>
      <xdr:col>53</xdr:col>
      <xdr:colOff>292100</xdr:colOff>
      <xdr:row>32</xdr:row>
      <xdr:rowOff>165100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174624</xdr:colOff>
      <xdr:row>0</xdr:row>
      <xdr:rowOff>165100</xdr:rowOff>
    </xdr:from>
    <xdr:to>
      <xdr:col>8</xdr:col>
      <xdr:colOff>133349</xdr:colOff>
      <xdr:row>16</xdr:row>
      <xdr:rowOff>184150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7</xdr:col>
      <xdr:colOff>349250</xdr:colOff>
      <xdr:row>67</xdr:row>
      <xdr:rowOff>76200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view="pageBreakPreview" zoomScale="80" zoomScaleNormal="100" zoomScaleSheetLayoutView="80" workbookViewId="0">
      <selection activeCell="B2" sqref="B2"/>
    </sheetView>
  </sheetViews>
  <sheetFormatPr defaultColWidth="9.1796875" defaultRowHeight="12" x14ac:dyDescent="0.3"/>
  <cols>
    <col min="1" max="1" width="3" style="2" bestFit="1" customWidth="1"/>
    <col min="2" max="2" width="68.54296875" style="2" customWidth="1"/>
    <col min="3" max="3" width="7.1796875" style="2" customWidth="1"/>
    <col min="4" max="4" width="6.26953125" style="2" customWidth="1"/>
    <col min="5" max="5" width="7.7265625" style="2" bestFit="1" customWidth="1"/>
    <col min="6" max="6" width="8.26953125" style="2" bestFit="1" customWidth="1"/>
    <col min="7" max="7" width="8.6328125" style="2" bestFit="1" customWidth="1"/>
    <col min="8" max="8" width="8.26953125" style="2" bestFit="1" customWidth="1"/>
    <col min="9" max="16384" width="9.1796875" style="2"/>
  </cols>
  <sheetData>
    <row r="1" spans="1:10" s="50" customFormat="1" ht="18.5" x14ac:dyDescent="0.45">
      <c r="B1" s="51" t="s">
        <v>23</v>
      </c>
    </row>
    <row r="2" spans="1:10" ht="18.5" x14ac:dyDescent="0.45">
      <c r="B2" s="50" t="s">
        <v>24</v>
      </c>
      <c r="C2" s="9"/>
      <c r="D2" s="9"/>
      <c r="E2" s="9"/>
      <c r="F2" s="9"/>
      <c r="G2" s="9"/>
      <c r="H2" s="9"/>
      <c r="I2" s="9"/>
      <c r="J2" s="9"/>
    </row>
    <row r="3" spans="1:10" ht="19" thickBot="1" x14ac:dyDescent="0.5">
      <c r="B3" s="50"/>
      <c r="C3" s="9"/>
      <c r="D3" s="9"/>
      <c r="E3" s="9"/>
      <c r="F3" s="9"/>
      <c r="G3" s="9"/>
      <c r="H3" s="9"/>
      <c r="I3" s="9"/>
      <c r="J3" s="9"/>
    </row>
    <row r="4" spans="1:10" ht="46.5" x14ac:dyDescent="0.35">
      <c r="A4" s="5"/>
      <c r="B4" s="10"/>
      <c r="C4" s="11" t="s">
        <v>21</v>
      </c>
      <c r="D4" s="11" t="s">
        <v>0</v>
      </c>
      <c r="E4" s="11" t="s">
        <v>1</v>
      </c>
      <c r="F4" s="12" t="s">
        <v>3</v>
      </c>
      <c r="G4" s="12" t="s">
        <v>2</v>
      </c>
      <c r="H4" s="13"/>
      <c r="I4" s="9"/>
      <c r="J4" s="9"/>
    </row>
    <row r="5" spans="1:10" ht="15.5" x14ac:dyDescent="0.35">
      <c r="A5" s="6">
        <v>1</v>
      </c>
      <c r="B5" s="9" t="s">
        <v>5</v>
      </c>
      <c r="C5" s="14"/>
      <c r="D5" s="14"/>
      <c r="E5" s="14">
        <v>15</v>
      </c>
      <c r="F5" s="14">
        <v>7</v>
      </c>
      <c r="G5" s="14">
        <v>2</v>
      </c>
      <c r="H5" s="15">
        <f>SUM(C5:G5)</f>
        <v>24</v>
      </c>
      <c r="I5" s="9"/>
      <c r="J5" s="9"/>
    </row>
    <row r="6" spans="1:10" ht="16" thickBot="1" x14ac:dyDescent="0.4">
      <c r="A6" s="7"/>
      <c r="B6" s="16"/>
      <c r="C6" s="17">
        <f>C5/$H$5</f>
        <v>0</v>
      </c>
      <c r="D6" s="17">
        <f>D5/$H$5</f>
        <v>0</v>
      </c>
      <c r="E6" s="17">
        <f t="shared" ref="E6:G6" si="0">E5/$H$5</f>
        <v>0.625</v>
      </c>
      <c r="F6" s="17">
        <f t="shared" si="0"/>
        <v>0.29166666666666669</v>
      </c>
      <c r="G6" s="17">
        <f t="shared" si="0"/>
        <v>8.3333333333333329E-2</v>
      </c>
      <c r="H6" s="18">
        <f>SUM(D6:G6)</f>
        <v>1</v>
      </c>
      <c r="I6" s="9"/>
      <c r="J6" s="9"/>
    </row>
    <row r="7" spans="1:10" ht="46.5" x14ac:dyDescent="0.35">
      <c r="A7" s="8"/>
      <c r="B7" s="19"/>
      <c r="C7" s="11" t="s">
        <v>21</v>
      </c>
      <c r="D7" s="11" t="s">
        <v>0</v>
      </c>
      <c r="E7" s="11" t="s">
        <v>1</v>
      </c>
      <c r="F7" s="12" t="s">
        <v>3</v>
      </c>
      <c r="G7" s="12" t="s">
        <v>2</v>
      </c>
      <c r="H7" s="20"/>
      <c r="I7" s="9"/>
      <c r="J7" s="9"/>
    </row>
    <row r="8" spans="1:10" ht="15.5" x14ac:dyDescent="0.35">
      <c r="A8" s="6">
        <v>2</v>
      </c>
      <c r="B8" s="9" t="s">
        <v>7</v>
      </c>
      <c r="C8" s="14"/>
      <c r="D8" s="14">
        <v>1</v>
      </c>
      <c r="E8" s="14">
        <v>18</v>
      </c>
      <c r="F8" s="14">
        <v>5</v>
      </c>
      <c r="G8" s="14"/>
      <c r="H8" s="15">
        <f>SUM(C8:G8)</f>
        <v>24</v>
      </c>
      <c r="I8" s="9"/>
      <c r="J8" s="9"/>
    </row>
    <row r="9" spans="1:10" ht="16" thickBot="1" x14ac:dyDescent="0.4">
      <c r="A9" s="7"/>
      <c r="B9" s="16"/>
      <c r="C9" s="17">
        <f>C8/$H$8</f>
        <v>0</v>
      </c>
      <c r="D9" s="17">
        <f>D8/$H$8</f>
        <v>4.1666666666666664E-2</v>
      </c>
      <c r="E9" s="17">
        <f t="shared" ref="E9:G9" si="1">E8/$H$8</f>
        <v>0.75</v>
      </c>
      <c r="F9" s="17">
        <f t="shared" si="1"/>
        <v>0.20833333333333334</v>
      </c>
      <c r="G9" s="17">
        <f t="shared" si="1"/>
        <v>0</v>
      </c>
      <c r="H9" s="18">
        <f>SUM(D9:G9)</f>
        <v>1</v>
      </c>
      <c r="I9" s="9"/>
      <c r="J9" s="9"/>
    </row>
    <row r="10" spans="1:10" ht="46.5" x14ac:dyDescent="0.35">
      <c r="A10" s="8"/>
      <c r="B10" s="19"/>
      <c r="C10" s="11" t="s">
        <v>21</v>
      </c>
      <c r="D10" s="11" t="s">
        <v>0</v>
      </c>
      <c r="E10" s="11" t="s">
        <v>1</v>
      </c>
      <c r="F10" s="12" t="s">
        <v>3</v>
      </c>
      <c r="G10" s="12" t="s">
        <v>2</v>
      </c>
      <c r="H10" s="20"/>
      <c r="I10" s="9"/>
      <c r="J10" s="9"/>
    </row>
    <row r="11" spans="1:10" ht="12.75" customHeight="1" x14ac:dyDescent="0.35">
      <c r="A11" s="6">
        <v>3</v>
      </c>
      <c r="B11" s="21" t="s">
        <v>8</v>
      </c>
      <c r="C11" s="14"/>
      <c r="D11" s="14">
        <v>1</v>
      </c>
      <c r="E11" s="14">
        <v>16</v>
      </c>
      <c r="F11" s="14">
        <v>5</v>
      </c>
      <c r="G11" s="14">
        <v>2</v>
      </c>
      <c r="H11" s="15">
        <f>SUM(C11:G11)</f>
        <v>24</v>
      </c>
      <c r="I11" s="9"/>
      <c r="J11" s="9"/>
    </row>
    <row r="12" spans="1:10" ht="15.75" customHeight="1" thickBot="1" x14ac:dyDescent="0.4">
      <c r="A12" s="7"/>
      <c r="B12" s="22"/>
      <c r="C12" s="17">
        <f>C11/$H$11</f>
        <v>0</v>
      </c>
      <c r="D12" s="17">
        <f>D11/$H$11</f>
        <v>4.1666666666666664E-2</v>
      </c>
      <c r="E12" s="17">
        <f t="shared" ref="E12:G12" si="2">E11/$H$11</f>
        <v>0.66666666666666663</v>
      </c>
      <c r="F12" s="17">
        <f t="shared" si="2"/>
        <v>0.20833333333333334</v>
      </c>
      <c r="G12" s="17">
        <f t="shared" si="2"/>
        <v>8.3333333333333329E-2</v>
      </c>
      <c r="H12" s="18">
        <f>SUM(D12:G12)</f>
        <v>1</v>
      </c>
      <c r="I12" s="9"/>
      <c r="J12" s="9"/>
    </row>
    <row r="13" spans="1:10" ht="46.5" x14ac:dyDescent="0.35">
      <c r="A13" s="8"/>
      <c r="B13" s="23"/>
      <c r="C13" s="11" t="s">
        <v>21</v>
      </c>
      <c r="D13" s="11" t="s">
        <v>0</v>
      </c>
      <c r="E13" s="11" t="s">
        <v>1</v>
      </c>
      <c r="F13" s="12" t="s">
        <v>3</v>
      </c>
      <c r="G13" s="12" t="s">
        <v>2</v>
      </c>
      <c r="H13" s="20"/>
      <c r="I13" s="9"/>
      <c r="J13" s="9"/>
    </row>
    <row r="14" spans="1:10" ht="15.5" x14ac:dyDescent="0.35">
      <c r="A14" s="6">
        <v>4</v>
      </c>
      <c r="B14" s="9" t="s">
        <v>9</v>
      </c>
      <c r="C14" s="14"/>
      <c r="D14" s="14">
        <v>1</v>
      </c>
      <c r="E14" s="14">
        <v>14</v>
      </c>
      <c r="F14" s="14">
        <v>9</v>
      </c>
      <c r="G14" s="14"/>
      <c r="H14" s="15">
        <f>SUM(C14:G14)</f>
        <v>24</v>
      </c>
      <c r="I14" s="9"/>
      <c r="J14" s="9"/>
    </row>
    <row r="15" spans="1:10" ht="16" thickBot="1" x14ac:dyDescent="0.4">
      <c r="A15" s="7"/>
      <c r="B15" s="16"/>
      <c r="C15" s="17">
        <f>C14/$H$14</f>
        <v>0</v>
      </c>
      <c r="D15" s="17">
        <f t="shared" ref="D15:G15" si="3">D14/$H$14</f>
        <v>4.1666666666666664E-2</v>
      </c>
      <c r="E15" s="17">
        <f t="shared" si="3"/>
        <v>0.58333333333333337</v>
      </c>
      <c r="F15" s="17">
        <f t="shared" si="3"/>
        <v>0.375</v>
      </c>
      <c r="G15" s="17">
        <f t="shared" si="3"/>
        <v>0</v>
      </c>
      <c r="H15" s="18">
        <f>SUM(D15:G15)</f>
        <v>1</v>
      </c>
      <c r="I15" s="9"/>
      <c r="J15" s="9"/>
    </row>
    <row r="16" spans="1:10" ht="46.5" x14ac:dyDescent="0.35">
      <c r="A16" s="8"/>
      <c r="B16" s="19"/>
      <c r="C16" s="11" t="s">
        <v>21</v>
      </c>
      <c r="D16" s="11" t="s">
        <v>0</v>
      </c>
      <c r="E16" s="11" t="s">
        <v>1</v>
      </c>
      <c r="F16" s="12" t="s">
        <v>3</v>
      </c>
      <c r="G16" s="12" t="s">
        <v>2</v>
      </c>
      <c r="H16" s="20"/>
      <c r="I16" s="9"/>
      <c r="J16" s="9"/>
    </row>
    <row r="17" spans="1:10" ht="15.5" x14ac:dyDescent="0.35">
      <c r="A17" s="6">
        <v>5</v>
      </c>
      <c r="B17" s="24" t="s">
        <v>22</v>
      </c>
      <c r="C17" s="14"/>
      <c r="D17" s="25">
        <v>1</v>
      </c>
      <c r="E17" s="25">
        <v>15</v>
      </c>
      <c r="F17" s="25">
        <v>8</v>
      </c>
      <c r="G17" s="25"/>
      <c r="H17" s="15">
        <f>SUM(C17:G17)</f>
        <v>24</v>
      </c>
      <c r="I17" s="9"/>
      <c r="J17" s="9"/>
    </row>
    <row r="18" spans="1:10" ht="16" thickBot="1" x14ac:dyDescent="0.4">
      <c r="A18" s="7"/>
      <c r="B18" s="26"/>
      <c r="C18" s="17">
        <f>C17/$H$17</f>
        <v>0</v>
      </c>
      <c r="D18" s="17">
        <f>D17/$H$17</f>
        <v>4.1666666666666664E-2</v>
      </c>
      <c r="E18" s="17">
        <f t="shared" ref="E18:G18" si="4">E17/$H$17</f>
        <v>0.625</v>
      </c>
      <c r="F18" s="17">
        <f t="shared" si="4"/>
        <v>0.33333333333333331</v>
      </c>
      <c r="G18" s="17">
        <f t="shared" si="4"/>
        <v>0</v>
      </c>
      <c r="H18" s="18">
        <f>SUM(D18:G18)</f>
        <v>1</v>
      </c>
      <c r="I18" s="9"/>
      <c r="J18" s="9"/>
    </row>
    <row r="19" spans="1:10" ht="46.5" x14ac:dyDescent="0.35">
      <c r="A19" s="8"/>
      <c r="B19" s="27"/>
      <c r="C19" s="11" t="s">
        <v>21</v>
      </c>
      <c r="D19" s="11" t="s">
        <v>0</v>
      </c>
      <c r="E19" s="11" t="s">
        <v>1</v>
      </c>
      <c r="F19" s="12" t="s">
        <v>3</v>
      </c>
      <c r="G19" s="12" t="s">
        <v>2</v>
      </c>
      <c r="H19" s="20"/>
      <c r="I19" s="9"/>
      <c r="J19" s="9"/>
    </row>
    <row r="20" spans="1:10" ht="15.5" x14ac:dyDescent="0.35">
      <c r="A20" s="6">
        <v>6</v>
      </c>
      <c r="B20" s="21" t="s">
        <v>10</v>
      </c>
      <c r="C20" s="14"/>
      <c r="D20" s="14"/>
      <c r="E20" s="14">
        <v>12</v>
      </c>
      <c r="F20" s="14">
        <v>8</v>
      </c>
      <c r="G20" s="14">
        <v>4</v>
      </c>
      <c r="H20" s="15">
        <f>SUM(C20:G20)</f>
        <v>24</v>
      </c>
      <c r="I20" s="9"/>
      <c r="J20" s="9"/>
    </row>
    <row r="21" spans="1:10" ht="16" thickBot="1" x14ac:dyDescent="0.4">
      <c r="A21" s="7"/>
      <c r="B21" s="16"/>
      <c r="C21" s="17">
        <f>C20/$H$20</f>
        <v>0</v>
      </c>
      <c r="D21" s="17">
        <f>D20/$H$20</f>
        <v>0</v>
      </c>
      <c r="E21" s="17">
        <f>E20/$H$20</f>
        <v>0.5</v>
      </c>
      <c r="F21" s="17">
        <f t="shared" ref="F21:G21" si="5">F20/$H$20</f>
        <v>0.33333333333333331</v>
      </c>
      <c r="G21" s="17">
        <f t="shared" si="5"/>
        <v>0.16666666666666666</v>
      </c>
      <c r="H21" s="18">
        <f>SUM(D21:G21)</f>
        <v>0.99999999999999989</v>
      </c>
      <c r="I21" s="9"/>
      <c r="J21" s="9"/>
    </row>
    <row r="22" spans="1:10" ht="46.5" x14ac:dyDescent="0.35">
      <c r="A22" s="8"/>
      <c r="B22" s="19"/>
      <c r="C22" s="11" t="s">
        <v>21</v>
      </c>
      <c r="D22" s="11" t="s">
        <v>0</v>
      </c>
      <c r="E22" s="11" t="s">
        <v>1</v>
      </c>
      <c r="F22" s="12" t="s">
        <v>3</v>
      </c>
      <c r="G22" s="12" t="s">
        <v>2</v>
      </c>
      <c r="H22" s="20"/>
      <c r="I22" s="9"/>
      <c r="J22" s="9"/>
    </row>
    <row r="23" spans="1:10" ht="15.5" x14ac:dyDescent="0.35">
      <c r="A23" s="6">
        <v>7</v>
      </c>
      <c r="B23" s="28" t="s">
        <v>11</v>
      </c>
      <c r="C23" s="14"/>
      <c r="D23" s="14">
        <v>2</v>
      </c>
      <c r="E23" s="14">
        <v>8</v>
      </c>
      <c r="F23" s="14">
        <v>11</v>
      </c>
      <c r="G23" s="14">
        <v>3</v>
      </c>
      <c r="H23" s="15">
        <f>SUM(C23:G23)</f>
        <v>24</v>
      </c>
      <c r="I23" s="9"/>
      <c r="J23" s="9"/>
    </row>
    <row r="24" spans="1:10" ht="16" thickBot="1" x14ac:dyDescent="0.4">
      <c r="A24" s="7"/>
      <c r="B24" s="22"/>
      <c r="C24" s="17">
        <f>C23/$H$23</f>
        <v>0</v>
      </c>
      <c r="D24" s="17">
        <f>D23/$H$23</f>
        <v>8.3333333333333329E-2</v>
      </c>
      <c r="E24" s="17">
        <f>E23/$H$23</f>
        <v>0.33333333333333331</v>
      </c>
      <c r="F24" s="17">
        <f t="shared" ref="F24:G24" si="6">F23/$H$23</f>
        <v>0.45833333333333331</v>
      </c>
      <c r="G24" s="17">
        <f t="shared" si="6"/>
        <v>0.125</v>
      </c>
      <c r="H24" s="18">
        <f>SUM(D24:G24)</f>
        <v>1</v>
      </c>
      <c r="I24" s="9"/>
      <c r="J24" s="9"/>
    </row>
    <row r="25" spans="1:10" ht="46.5" x14ac:dyDescent="0.35">
      <c r="A25" s="8"/>
      <c r="B25" s="23"/>
      <c r="C25" s="11" t="s">
        <v>21</v>
      </c>
      <c r="D25" s="11" t="s">
        <v>0</v>
      </c>
      <c r="E25" s="11" t="s">
        <v>1</v>
      </c>
      <c r="F25" s="12" t="s">
        <v>3</v>
      </c>
      <c r="G25" s="12" t="s">
        <v>2</v>
      </c>
      <c r="H25" s="20"/>
      <c r="I25" s="9"/>
      <c r="J25" s="9"/>
    </row>
    <row r="26" spans="1:10" ht="15.5" x14ac:dyDescent="0.35">
      <c r="A26" s="6">
        <v>8</v>
      </c>
      <c r="B26" s="29" t="s">
        <v>12</v>
      </c>
      <c r="C26" s="14"/>
      <c r="D26" s="14">
        <v>1</v>
      </c>
      <c r="E26" s="14">
        <v>10</v>
      </c>
      <c r="F26" s="14">
        <v>7</v>
      </c>
      <c r="G26" s="14">
        <v>6</v>
      </c>
      <c r="H26" s="15">
        <f>SUM(C26:G26)</f>
        <v>24</v>
      </c>
      <c r="I26" s="9"/>
      <c r="J26" s="9"/>
    </row>
    <row r="27" spans="1:10" ht="16" thickBot="1" x14ac:dyDescent="0.4">
      <c r="A27" s="7"/>
      <c r="B27" s="30"/>
      <c r="C27" s="17">
        <f>C26/$H$26</f>
        <v>0</v>
      </c>
      <c r="D27" s="17">
        <f>D26/$H$26</f>
        <v>4.1666666666666664E-2</v>
      </c>
      <c r="E27" s="17">
        <f>E26/H26</f>
        <v>0.41666666666666669</v>
      </c>
      <c r="F27" s="17">
        <f t="shared" ref="F27:G27" si="7">F26/$H$26</f>
        <v>0.29166666666666669</v>
      </c>
      <c r="G27" s="17">
        <f t="shared" si="7"/>
        <v>0.25</v>
      </c>
      <c r="H27" s="18">
        <f>SUM(D27:G27)</f>
        <v>1</v>
      </c>
      <c r="I27" s="9"/>
      <c r="J27" s="9"/>
    </row>
    <row r="28" spans="1:10" ht="46.5" x14ac:dyDescent="0.35">
      <c r="A28" s="8"/>
      <c r="B28" s="31"/>
      <c r="C28" s="11" t="s">
        <v>21</v>
      </c>
      <c r="D28" s="11" t="s">
        <v>0</v>
      </c>
      <c r="E28" s="11" t="s">
        <v>1</v>
      </c>
      <c r="F28" s="12" t="s">
        <v>3</v>
      </c>
      <c r="G28" s="12" t="s">
        <v>2</v>
      </c>
      <c r="H28" s="20"/>
      <c r="I28" s="9"/>
      <c r="J28" s="9"/>
    </row>
    <row r="29" spans="1:10" ht="15.5" x14ac:dyDescent="0.35">
      <c r="A29" s="6">
        <v>9</v>
      </c>
      <c r="B29" s="28" t="s">
        <v>13</v>
      </c>
      <c r="C29" s="14"/>
      <c r="D29" s="14">
        <v>1</v>
      </c>
      <c r="E29" s="14">
        <v>13</v>
      </c>
      <c r="F29" s="14">
        <v>10</v>
      </c>
      <c r="G29" s="14"/>
      <c r="H29" s="15">
        <f>SUM(C29:G29)</f>
        <v>24</v>
      </c>
      <c r="I29" s="9"/>
      <c r="J29" s="9"/>
    </row>
    <row r="30" spans="1:10" ht="16" thickBot="1" x14ac:dyDescent="0.4">
      <c r="A30" s="7"/>
      <c r="B30" s="32"/>
      <c r="C30" s="17">
        <f>C29/$H$29</f>
        <v>0</v>
      </c>
      <c r="D30" s="33">
        <f t="shared" ref="D30:G30" si="8">D29/$H$29</f>
        <v>4.1666666666666664E-2</v>
      </c>
      <c r="E30" s="33">
        <f t="shared" si="8"/>
        <v>0.54166666666666663</v>
      </c>
      <c r="F30" s="33">
        <f t="shared" si="8"/>
        <v>0.41666666666666669</v>
      </c>
      <c r="G30" s="33">
        <f t="shared" si="8"/>
        <v>0</v>
      </c>
      <c r="H30" s="18">
        <f>SUM(C30:G30)</f>
        <v>1</v>
      </c>
      <c r="I30" s="9"/>
      <c r="J30" s="9"/>
    </row>
    <row r="31" spans="1:10" ht="46.5" x14ac:dyDescent="0.35">
      <c r="A31" s="8"/>
      <c r="B31" s="34"/>
      <c r="C31" s="11" t="s">
        <v>21</v>
      </c>
      <c r="D31" s="11" t="s">
        <v>0</v>
      </c>
      <c r="E31" s="11" t="s">
        <v>1</v>
      </c>
      <c r="F31" s="12" t="s">
        <v>3</v>
      </c>
      <c r="G31" s="12" t="s">
        <v>2</v>
      </c>
      <c r="H31" s="20"/>
      <c r="I31" s="9"/>
      <c r="J31" s="9"/>
    </row>
    <row r="32" spans="1:10" ht="15.5" x14ac:dyDescent="0.35">
      <c r="A32" s="6">
        <v>10</v>
      </c>
      <c r="B32" s="35" t="s">
        <v>14</v>
      </c>
      <c r="C32" s="14"/>
      <c r="D32" s="36"/>
      <c r="E32" s="36">
        <v>10</v>
      </c>
      <c r="F32" s="36">
        <v>14</v>
      </c>
      <c r="G32" s="36"/>
      <c r="H32" s="15">
        <f>SUM(C32:G32)</f>
        <v>24</v>
      </c>
      <c r="I32" s="9"/>
      <c r="J32" s="9"/>
    </row>
    <row r="33" spans="1:10" ht="16" thickBot="1" x14ac:dyDescent="0.4">
      <c r="A33" s="7"/>
      <c r="B33" s="30"/>
      <c r="C33" s="17">
        <f>C32/$H$32</f>
        <v>0</v>
      </c>
      <c r="D33" s="17">
        <f t="shared" ref="D33:G33" si="9">D32/$H$32</f>
        <v>0</v>
      </c>
      <c r="E33" s="17">
        <f t="shared" si="9"/>
        <v>0.41666666666666669</v>
      </c>
      <c r="F33" s="17">
        <f t="shared" si="9"/>
        <v>0.58333333333333337</v>
      </c>
      <c r="G33" s="17">
        <f t="shared" si="9"/>
        <v>0</v>
      </c>
      <c r="H33" s="18">
        <f>SUM(D33:G33)</f>
        <v>1</v>
      </c>
      <c r="I33" s="9"/>
      <c r="J33" s="9"/>
    </row>
    <row r="34" spans="1:10" ht="46.5" x14ac:dyDescent="0.35">
      <c r="A34" s="8"/>
      <c r="B34" s="31"/>
      <c r="C34" s="11" t="s">
        <v>21</v>
      </c>
      <c r="D34" s="11" t="s">
        <v>0</v>
      </c>
      <c r="E34" s="11" t="s">
        <v>1</v>
      </c>
      <c r="F34" s="12" t="s">
        <v>3</v>
      </c>
      <c r="G34" s="12" t="s">
        <v>2</v>
      </c>
      <c r="H34" s="20"/>
      <c r="I34" s="9"/>
      <c r="J34" s="9"/>
    </row>
    <row r="35" spans="1:10" ht="15.5" x14ac:dyDescent="0.35">
      <c r="A35" s="6">
        <v>11</v>
      </c>
      <c r="B35" s="35" t="s">
        <v>15</v>
      </c>
      <c r="C35" s="14"/>
      <c r="D35" s="37">
        <v>1</v>
      </c>
      <c r="E35" s="37">
        <v>15</v>
      </c>
      <c r="F35" s="37">
        <v>8</v>
      </c>
      <c r="G35" s="37"/>
      <c r="H35" s="15">
        <f>SUM(C35:G35)</f>
        <v>24</v>
      </c>
      <c r="I35" s="9"/>
      <c r="J35" s="9"/>
    </row>
    <row r="36" spans="1:10" ht="16" thickBot="1" x14ac:dyDescent="0.4">
      <c r="A36" s="7"/>
      <c r="B36" s="32"/>
      <c r="C36" s="17">
        <f>C35/$H$35</f>
        <v>0</v>
      </c>
      <c r="D36" s="17">
        <f>D35/$H$35</f>
        <v>4.1666666666666664E-2</v>
      </c>
      <c r="E36" s="17">
        <f t="shared" ref="E36:G36" si="10">E35/$H$35</f>
        <v>0.625</v>
      </c>
      <c r="F36" s="17">
        <f t="shared" si="10"/>
        <v>0.33333333333333331</v>
      </c>
      <c r="G36" s="17">
        <f t="shared" si="10"/>
        <v>0</v>
      </c>
      <c r="H36" s="18">
        <f>SUM(D36:G36)</f>
        <v>1</v>
      </c>
      <c r="I36" s="9"/>
      <c r="J36" s="9"/>
    </row>
    <row r="37" spans="1:10" ht="46.5" x14ac:dyDescent="0.35">
      <c r="A37" s="8"/>
      <c r="B37" s="34"/>
      <c r="C37" s="11" t="s">
        <v>21</v>
      </c>
      <c r="D37" s="11" t="s">
        <v>0</v>
      </c>
      <c r="E37" s="11" t="s">
        <v>1</v>
      </c>
      <c r="F37" s="12" t="s">
        <v>3</v>
      </c>
      <c r="G37" s="12" t="s">
        <v>2</v>
      </c>
      <c r="H37" s="20"/>
      <c r="I37" s="9"/>
      <c r="J37" s="9"/>
    </row>
    <row r="38" spans="1:10" ht="15.5" x14ac:dyDescent="0.35">
      <c r="A38" s="6">
        <v>12</v>
      </c>
      <c r="B38" s="38" t="s">
        <v>16</v>
      </c>
      <c r="C38" s="14"/>
      <c r="D38" s="14"/>
      <c r="E38" s="14">
        <v>16</v>
      </c>
      <c r="F38" s="14">
        <v>8</v>
      </c>
      <c r="G38" s="14"/>
      <c r="H38" s="15">
        <f>SUM(C38:G38)</f>
        <v>24</v>
      </c>
      <c r="I38" s="9"/>
      <c r="J38" s="9"/>
    </row>
    <row r="39" spans="1:10" ht="16" thickBot="1" x14ac:dyDescent="0.4">
      <c r="A39" s="7"/>
      <c r="B39" s="32"/>
      <c r="C39" s="17">
        <f>C38/$H$38</f>
        <v>0</v>
      </c>
      <c r="D39" s="17">
        <f>D38/$H$38</f>
        <v>0</v>
      </c>
      <c r="E39" s="17">
        <f t="shared" ref="E39:G39" si="11">E38/$H$38</f>
        <v>0.66666666666666663</v>
      </c>
      <c r="F39" s="17">
        <f t="shared" si="11"/>
        <v>0.33333333333333331</v>
      </c>
      <c r="G39" s="17">
        <f t="shared" si="11"/>
        <v>0</v>
      </c>
      <c r="H39" s="18">
        <f>SUM(D39:G39)</f>
        <v>1</v>
      </c>
      <c r="I39" s="9"/>
      <c r="J39" s="9"/>
    </row>
    <row r="40" spans="1:10" ht="46.5" x14ac:dyDescent="0.35">
      <c r="A40" s="8"/>
      <c r="B40" s="34"/>
      <c r="C40" s="11" t="s">
        <v>21</v>
      </c>
      <c r="D40" s="11" t="s">
        <v>0</v>
      </c>
      <c r="E40" s="11" t="s">
        <v>1</v>
      </c>
      <c r="F40" s="12" t="s">
        <v>3</v>
      </c>
      <c r="G40" s="12" t="s">
        <v>2</v>
      </c>
      <c r="H40" s="20"/>
      <c r="I40" s="9"/>
      <c r="J40" s="9"/>
    </row>
    <row r="41" spans="1:10" ht="15.5" x14ac:dyDescent="0.35">
      <c r="A41" s="6">
        <v>13</v>
      </c>
      <c r="B41" s="39" t="s">
        <v>6</v>
      </c>
      <c r="C41" s="14"/>
      <c r="D41" s="40"/>
      <c r="E41" s="40">
        <v>12</v>
      </c>
      <c r="F41" s="40">
        <v>11</v>
      </c>
      <c r="G41" s="40">
        <v>1</v>
      </c>
      <c r="H41" s="15">
        <f>SUM(C41:G41)</f>
        <v>24</v>
      </c>
      <c r="I41" s="9"/>
      <c r="J41" s="9"/>
    </row>
    <row r="42" spans="1:10" ht="16" thickBot="1" x14ac:dyDescent="0.4">
      <c r="A42" s="7"/>
      <c r="B42" s="41"/>
      <c r="C42" s="17">
        <f>C41/$H$41</f>
        <v>0</v>
      </c>
      <c r="D42" s="17">
        <f>D41/$H$41</f>
        <v>0</v>
      </c>
      <c r="E42" s="17">
        <f t="shared" ref="E42:G42" si="12">E41/$H$41</f>
        <v>0.5</v>
      </c>
      <c r="F42" s="17">
        <f t="shared" si="12"/>
        <v>0.45833333333333331</v>
      </c>
      <c r="G42" s="17">
        <f t="shared" si="12"/>
        <v>4.1666666666666664E-2</v>
      </c>
      <c r="H42" s="18">
        <f>SUM(D42:G42)</f>
        <v>0.99999999999999989</v>
      </c>
      <c r="I42" s="9"/>
      <c r="J42" s="9"/>
    </row>
    <row r="43" spans="1:10" ht="46.5" x14ac:dyDescent="0.35">
      <c r="A43" s="8"/>
      <c r="B43" s="42"/>
      <c r="C43" s="11" t="s">
        <v>21</v>
      </c>
      <c r="D43" s="11" t="s">
        <v>0</v>
      </c>
      <c r="E43" s="11" t="s">
        <v>1</v>
      </c>
      <c r="F43" s="12" t="s">
        <v>3</v>
      </c>
      <c r="G43" s="12" t="s">
        <v>2</v>
      </c>
      <c r="H43" s="20"/>
      <c r="I43" s="9"/>
      <c r="J43" s="9"/>
    </row>
    <row r="44" spans="1:10" ht="15.5" x14ac:dyDescent="0.35">
      <c r="A44" s="6">
        <v>14</v>
      </c>
      <c r="B44" s="43" t="s">
        <v>17</v>
      </c>
      <c r="C44" s="14"/>
      <c r="D44" s="14">
        <v>2</v>
      </c>
      <c r="E44" s="14">
        <v>11</v>
      </c>
      <c r="F44" s="14">
        <v>11</v>
      </c>
      <c r="G44" s="14"/>
      <c r="H44" s="15">
        <f>SUM(C44:G44)</f>
        <v>24</v>
      </c>
      <c r="I44" s="9"/>
      <c r="J44" s="9"/>
    </row>
    <row r="45" spans="1:10" ht="16" thickBot="1" x14ac:dyDescent="0.4">
      <c r="A45" s="7"/>
      <c r="B45" s="44"/>
      <c r="C45" s="17">
        <f>C44/$H$44</f>
        <v>0</v>
      </c>
      <c r="D45" s="17">
        <f t="shared" ref="D45:G45" si="13">D44/$H$44</f>
        <v>8.3333333333333329E-2</v>
      </c>
      <c r="E45" s="17">
        <f t="shared" si="13"/>
        <v>0.45833333333333331</v>
      </c>
      <c r="F45" s="17">
        <f t="shared" si="13"/>
        <v>0.45833333333333331</v>
      </c>
      <c r="G45" s="17">
        <f t="shared" si="13"/>
        <v>0</v>
      </c>
      <c r="H45" s="18">
        <f>SUM(D45:G45)</f>
        <v>1</v>
      </c>
      <c r="I45" s="9"/>
      <c r="J45" s="9"/>
    </row>
    <row r="46" spans="1:10" ht="46.5" x14ac:dyDescent="0.35">
      <c r="A46" s="8"/>
      <c r="B46" s="45"/>
      <c r="C46" s="11" t="s">
        <v>21</v>
      </c>
      <c r="D46" s="11" t="s">
        <v>0</v>
      </c>
      <c r="E46" s="11" t="s">
        <v>1</v>
      </c>
      <c r="F46" s="12" t="s">
        <v>3</v>
      </c>
      <c r="G46" s="12" t="s">
        <v>2</v>
      </c>
      <c r="H46" s="20"/>
      <c r="I46" s="9"/>
      <c r="J46" s="9"/>
    </row>
    <row r="47" spans="1:10" ht="15.5" x14ac:dyDescent="0.35">
      <c r="A47" s="6">
        <v>15</v>
      </c>
      <c r="B47" s="43" t="s">
        <v>18</v>
      </c>
      <c r="C47" s="14"/>
      <c r="D47" s="14">
        <v>2</v>
      </c>
      <c r="E47" s="14">
        <v>16</v>
      </c>
      <c r="F47" s="14">
        <v>5</v>
      </c>
      <c r="G47" s="14">
        <v>1</v>
      </c>
      <c r="H47" s="15">
        <f>SUM(C47:G47)</f>
        <v>24</v>
      </c>
      <c r="I47" s="9"/>
      <c r="J47" s="9"/>
    </row>
    <row r="48" spans="1:10" ht="16" thickBot="1" x14ac:dyDescent="0.4">
      <c r="A48" s="7"/>
      <c r="B48" s="44"/>
      <c r="C48" s="17">
        <f>C47/$H$47</f>
        <v>0</v>
      </c>
      <c r="D48" s="17">
        <f>D47/$H$47</f>
        <v>8.3333333333333329E-2</v>
      </c>
      <c r="E48" s="17">
        <f t="shared" ref="E48:G48" si="14">E47/$H$47</f>
        <v>0.66666666666666663</v>
      </c>
      <c r="F48" s="17">
        <f t="shared" si="14"/>
        <v>0.20833333333333334</v>
      </c>
      <c r="G48" s="17">
        <f t="shared" si="14"/>
        <v>4.1666666666666664E-2</v>
      </c>
      <c r="H48" s="18">
        <f>SUM(D48:G48)</f>
        <v>1</v>
      </c>
      <c r="I48" s="9"/>
      <c r="J48" s="9"/>
    </row>
    <row r="49" spans="1:10" ht="46.5" x14ac:dyDescent="0.35">
      <c r="A49" s="8"/>
      <c r="B49" s="45"/>
      <c r="C49" s="11" t="s">
        <v>21</v>
      </c>
      <c r="D49" s="11" t="s">
        <v>0</v>
      </c>
      <c r="E49" s="11" t="s">
        <v>1</v>
      </c>
      <c r="F49" s="12" t="s">
        <v>3</v>
      </c>
      <c r="G49" s="12" t="s">
        <v>2</v>
      </c>
      <c r="H49" s="20"/>
      <c r="I49" s="9"/>
      <c r="J49" s="9"/>
    </row>
    <row r="50" spans="1:10" ht="15.5" x14ac:dyDescent="0.35">
      <c r="A50" s="6">
        <v>16</v>
      </c>
      <c r="B50" s="43" t="s">
        <v>19</v>
      </c>
      <c r="C50" s="14"/>
      <c r="D50" s="14"/>
      <c r="E50" s="14">
        <v>12</v>
      </c>
      <c r="F50" s="14">
        <v>12</v>
      </c>
      <c r="G50" s="14"/>
      <c r="H50" s="15">
        <f>SUM(C50:G50)</f>
        <v>24</v>
      </c>
      <c r="I50" s="9"/>
      <c r="J50" s="9"/>
    </row>
    <row r="51" spans="1:10" ht="16" thickBot="1" x14ac:dyDescent="0.4">
      <c r="A51" s="7"/>
      <c r="B51" s="46"/>
      <c r="C51" s="17">
        <f>C50/$H$50</f>
        <v>0</v>
      </c>
      <c r="D51" s="17">
        <f>D50/$H$50</f>
        <v>0</v>
      </c>
      <c r="E51" s="17">
        <f t="shared" ref="E51:G51" si="15">E50/$H$50</f>
        <v>0.5</v>
      </c>
      <c r="F51" s="17">
        <f t="shared" si="15"/>
        <v>0.5</v>
      </c>
      <c r="G51" s="17">
        <f t="shared" si="15"/>
        <v>0</v>
      </c>
      <c r="H51" s="18">
        <f>SUM(D51:G51)</f>
        <v>1</v>
      </c>
      <c r="I51" s="9"/>
      <c r="J51" s="9"/>
    </row>
    <row r="52" spans="1:10" ht="46.5" x14ac:dyDescent="0.35">
      <c r="A52" s="8"/>
      <c r="B52" s="47"/>
      <c r="C52" s="11" t="s">
        <v>21</v>
      </c>
      <c r="D52" s="11" t="s">
        <v>0</v>
      </c>
      <c r="E52" s="11" t="s">
        <v>1</v>
      </c>
      <c r="F52" s="12" t="s">
        <v>3</v>
      </c>
      <c r="G52" s="12" t="s">
        <v>2</v>
      </c>
      <c r="H52" s="20"/>
      <c r="I52" s="9"/>
      <c r="J52" s="9"/>
    </row>
    <row r="53" spans="1:10" ht="31" x14ac:dyDescent="0.35">
      <c r="A53" s="6">
        <v>17</v>
      </c>
      <c r="B53" s="43" t="s">
        <v>20</v>
      </c>
      <c r="C53" s="14"/>
      <c r="D53" s="14">
        <v>2</v>
      </c>
      <c r="E53" s="14">
        <v>6</v>
      </c>
      <c r="F53" s="14">
        <v>16</v>
      </c>
      <c r="G53" s="14"/>
      <c r="H53" s="15">
        <f>SUM(C53:G53)</f>
        <v>24</v>
      </c>
      <c r="I53" s="9"/>
      <c r="J53" s="9"/>
    </row>
    <row r="54" spans="1:10" ht="16" thickBot="1" x14ac:dyDescent="0.4">
      <c r="A54" s="7" t="s">
        <v>4</v>
      </c>
      <c r="B54" s="30" t="s">
        <v>4</v>
      </c>
      <c r="C54" s="17">
        <f>C53/$H$53</f>
        <v>0</v>
      </c>
      <c r="D54" s="17">
        <f>D53/$H$53</f>
        <v>8.3333333333333329E-2</v>
      </c>
      <c r="E54" s="17">
        <f t="shared" ref="E54:G54" si="16">E53/$H$53</f>
        <v>0.25</v>
      </c>
      <c r="F54" s="17">
        <f t="shared" si="16"/>
        <v>0.66666666666666663</v>
      </c>
      <c r="G54" s="17">
        <f t="shared" si="16"/>
        <v>0</v>
      </c>
      <c r="H54" s="48">
        <f>SUM(D54:G54)</f>
        <v>1</v>
      </c>
      <c r="I54" s="9"/>
      <c r="J54" s="9"/>
    </row>
    <row r="55" spans="1:10" ht="15.5" x14ac:dyDescent="0.35">
      <c r="B55" s="49"/>
      <c r="C55" s="49"/>
      <c r="D55" s="9"/>
      <c r="E55" s="9"/>
      <c r="F55" s="9"/>
      <c r="G55" s="9"/>
      <c r="H55" s="9"/>
      <c r="I55" s="9"/>
      <c r="J55" s="9"/>
    </row>
    <row r="57" spans="1:10" x14ac:dyDescent="0.3">
      <c r="D57" s="1"/>
      <c r="E57" s="1"/>
      <c r="F57" s="1"/>
      <c r="G57" s="1"/>
    </row>
    <row r="59" spans="1:10" x14ac:dyDescent="0.3">
      <c r="D59" s="1"/>
      <c r="E59" s="1"/>
      <c r="F59" s="1"/>
      <c r="G59" s="1"/>
      <c r="I59" s="2" t="s">
        <v>4</v>
      </c>
    </row>
    <row r="61" spans="1:10" x14ac:dyDescent="0.3">
      <c r="D61" s="1"/>
      <c r="E61" s="1"/>
      <c r="F61" s="1"/>
      <c r="G61" s="1"/>
    </row>
    <row r="63" spans="1:10" x14ac:dyDescent="0.3">
      <c r="D63" s="1"/>
      <c r="E63" s="1"/>
      <c r="F63" s="1"/>
      <c r="G63" s="1"/>
    </row>
    <row r="65" spans="4:7" x14ac:dyDescent="0.3">
      <c r="D65" s="1"/>
      <c r="E65" s="1"/>
      <c r="F65" s="1"/>
      <c r="G65" s="1"/>
    </row>
    <row r="67" spans="4:7" x14ac:dyDescent="0.3">
      <c r="D67" s="1"/>
      <c r="E67" s="1"/>
      <c r="F67" s="1"/>
      <c r="G67" s="1"/>
    </row>
    <row r="69" spans="4:7" x14ac:dyDescent="0.3">
      <c r="D69" s="1"/>
      <c r="E69" s="1"/>
      <c r="F69" s="1"/>
      <c r="G69" s="1"/>
    </row>
    <row r="71" spans="4:7" x14ac:dyDescent="0.3">
      <c r="D71" s="1"/>
      <c r="E71" s="1"/>
      <c r="F71" s="1"/>
      <c r="G71" s="1"/>
    </row>
    <row r="73" spans="4:7" x14ac:dyDescent="0.3">
      <c r="D73" s="1"/>
      <c r="E73" s="1"/>
      <c r="F73" s="1"/>
      <c r="G73" s="1"/>
    </row>
    <row r="75" spans="4:7" x14ac:dyDescent="0.3">
      <c r="D75" s="1"/>
      <c r="E75" s="1"/>
      <c r="F75" s="1"/>
      <c r="G75" s="1"/>
    </row>
    <row r="76" spans="4:7" x14ac:dyDescent="0.3">
      <c r="D76" s="3"/>
      <c r="E76" s="3"/>
      <c r="F76" s="3"/>
      <c r="G76" s="3"/>
    </row>
    <row r="77" spans="4:7" x14ac:dyDescent="0.3">
      <c r="D77" s="4"/>
      <c r="E77" s="4"/>
      <c r="F77" s="4"/>
      <c r="G77" s="4"/>
    </row>
  </sheetData>
  <pageMargins left="0.7" right="0.7" top="0.75" bottom="0.75" header="0.3" footer="0.3"/>
  <pageSetup paperSize="9" scale="68" orientation="portrait" r:id="rId1"/>
  <rowBreaks count="1" manualBreakCount="1">
    <brk id="3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AV47" sqref="AV47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generale senza totali</vt:lpstr>
      <vt:lpstr>grafici</vt:lpstr>
      <vt:lpstr>'generale senza totali'!Area_stampa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Facchinetti Rosaria</dc:creator>
  <cp:lastModifiedBy>Esa Sudati</cp:lastModifiedBy>
  <cp:lastPrinted>2026-02-09T09:19:36Z</cp:lastPrinted>
  <dcterms:created xsi:type="dcterms:W3CDTF">2015-03-04T12:22:56Z</dcterms:created>
  <dcterms:modified xsi:type="dcterms:W3CDTF">2026-02-09T09:20:16Z</dcterms:modified>
</cp:coreProperties>
</file>